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57"/>
  <c r="L138"/>
  <c r="L119"/>
  <c r="L100"/>
  <c r="L81"/>
  <c r="L62"/>
  <c r="L43"/>
  <c r="L24"/>
  <c r="G195"/>
  <c r="H195"/>
  <c r="F176"/>
  <c r="I176"/>
  <c r="H176"/>
  <c r="G176"/>
  <c r="J157"/>
  <c r="I157"/>
  <c r="H157"/>
  <c r="G157"/>
  <c r="F157"/>
  <c r="F138"/>
  <c r="G138"/>
  <c r="I138"/>
  <c r="H138"/>
  <c r="F119"/>
  <c r="I119"/>
  <c r="J119"/>
  <c r="H119"/>
  <c r="G119"/>
  <c r="F100"/>
  <c r="J100"/>
  <c r="I100"/>
  <c r="H100"/>
  <c r="G100"/>
  <c r="I81"/>
  <c r="G81"/>
  <c r="J81"/>
  <c r="H81"/>
  <c r="F81"/>
  <c r="I62"/>
  <c r="G62"/>
  <c r="F62"/>
  <c r="H62"/>
  <c r="J62"/>
  <c r="I43"/>
  <c r="J43"/>
  <c r="H43"/>
  <c r="G43"/>
  <c r="F43"/>
  <c r="I24"/>
  <c r="G24"/>
  <c r="J24"/>
  <c r="H24"/>
  <c r="F24"/>
  <c r="L196" l="1"/>
  <c r="I196"/>
  <c r="J196"/>
  <c r="H196"/>
  <c r="G196"/>
  <c r="F196"/>
</calcChain>
</file>

<file path=xl/sharedStrings.xml><?xml version="1.0" encoding="utf-8"?>
<sst xmlns="http://schemas.openxmlformats.org/spreadsheetml/2006/main" count="336" uniqueCount="113">
  <si>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</si>
  <si>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</si>
  <si>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</si>
  <si>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</si>
  <si>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</si>
  <si>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</si>
  <si>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</si>
  <si>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</si>
  <si>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</si>
  <si>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</si>
  <si>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</si>
  <si>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</si>
  <si>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</si>
  <si>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</si>
  <si>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</si>
  <si>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</si>
  <si>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</si>
  <si>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</si>
  <si>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</si>
  <si>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</si>
  <si>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</si>
  <si>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</si>
  <si>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</si>
  <si>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</si>
  <si>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</si>
  <si>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</si>
  <si>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</si>
  <si>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</si>
  <si>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</si>
  <si>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</si>
  <si>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</si>
  <si>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</si>
  <si>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</si>
  <si>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</si>
  <si>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</si>
  <si>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</si>
  <si>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</si>
  <si>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</si>
  <si>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</si>
  <si>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8 г.Конаково</t>
  </si>
  <si>
    <t>Каша "дружба" молочная с маслом слив.(рис, пшено)</t>
  </si>
  <si>
    <t>Какао с молоком</t>
  </si>
  <si>
    <t>Бутерброд с колбасой полукопченой 30/20</t>
  </si>
  <si>
    <t>Вафли</t>
  </si>
  <si>
    <t>б/н</t>
  </si>
  <si>
    <t>Руководитель</t>
  </si>
  <si>
    <t>Лавренкова С.В.</t>
  </si>
  <si>
    <t>Икра кабачковая</t>
  </si>
  <si>
    <t>Суп картофельный с бобовыми (на курином бульоне)</t>
  </si>
  <si>
    <t>Печень по-строгановски (50/40)</t>
  </si>
  <si>
    <t>Рис отварной</t>
  </si>
  <si>
    <t>Напиток из шиповника</t>
  </si>
  <si>
    <t>Батон нарезной</t>
  </si>
  <si>
    <t>Хлеб ржаной</t>
  </si>
  <si>
    <t>Оладьи с повидлом 150/50</t>
  </si>
  <si>
    <t>Чай с сахаром и лимоном 180/5</t>
  </si>
  <si>
    <t>Шоколад "Аленка"</t>
  </si>
  <si>
    <t>сладкое</t>
  </si>
  <si>
    <t>Фрукты</t>
  </si>
  <si>
    <t>Салат из свеклы с раст.маслом</t>
  </si>
  <si>
    <t>Щи из св.капусты с картофелем (на курином бульоне)</t>
  </si>
  <si>
    <t>Котлета рубленая из птицы (60/30) с соусом</t>
  </si>
  <si>
    <t>Картофельное пюре</t>
  </si>
  <si>
    <t>Компот из сухофруктов</t>
  </si>
  <si>
    <t>Батое нарезной</t>
  </si>
  <si>
    <t>Жаркое по-домашнему с мясом Свинина</t>
  </si>
  <si>
    <t>Кофейный напиток</t>
  </si>
  <si>
    <t>Хлеб обогащенный микронутриентами</t>
  </si>
  <si>
    <t>Салат из (квашеной капусты)</t>
  </si>
  <si>
    <t>Суп картофельный с вермешелью</t>
  </si>
  <si>
    <t>Мясо тушеное (свинина) (50/50)</t>
  </si>
  <si>
    <t>Макароны отварные</t>
  </si>
  <si>
    <t>Компот из свежих яблок</t>
  </si>
  <si>
    <t>Запеканка творожная с повидлом или джемом</t>
  </si>
  <si>
    <t>Чай с сахаром</t>
  </si>
  <si>
    <t>Фрукты (яблоко)</t>
  </si>
  <si>
    <t>Винегрет овощной</t>
  </si>
  <si>
    <t>Суп овощной с фрикадельками</t>
  </si>
  <si>
    <t>Котлеты рыбные (50/40)</t>
  </si>
  <si>
    <t>Чай с сахаром и лимоном</t>
  </si>
  <si>
    <t>Макароны отварные с маслом сливочным</t>
  </si>
  <si>
    <t>Тефтели мясные 60/30</t>
  </si>
  <si>
    <t>278(1)</t>
  </si>
  <si>
    <t>Чай с лимоном и сахаром 180/5</t>
  </si>
  <si>
    <t>Салат из свеклы с зеленым горошком</t>
  </si>
  <si>
    <t>Плов из мяса птицы</t>
  </si>
  <si>
    <t>Блинчики с фруктовой начинкой с соусом</t>
  </si>
  <si>
    <t>Кабачковая икра</t>
  </si>
  <si>
    <t>Борщ с картофелем (на курином бульоне)</t>
  </si>
  <si>
    <t>Птица тушеная в соусе (60/30)</t>
  </si>
  <si>
    <t>Биточки паровые с соусом 60/40</t>
  </si>
  <si>
    <t>Чай с сахаром и лимоном 195/5</t>
  </si>
  <si>
    <t>Салат из свеклы с растительным маслом</t>
  </si>
  <si>
    <t>Суп картофельный с вермешелью (на курином бюльоне)</t>
  </si>
  <si>
    <t>Напиток из шипоника</t>
  </si>
  <si>
    <t>Омлет с вареной колбасой</t>
  </si>
  <si>
    <t>Рыба тушеная в сметанном соусе</t>
  </si>
  <si>
    <t>Салат из квашеной капусты</t>
  </si>
  <si>
    <t>Суп овощной (на курином бульоне)</t>
  </si>
  <si>
    <t>Жаркое по-домашнему (свинина)</t>
  </si>
  <si>
    <t>Сырники с молочным соусом 120/50</t>
  </si>
  <si>
    <t>Чай с сахаром и молоком 150/50/15</t>
  </si>
  <si>
    <t>Пряники</t>
  </si>
  <si>
    <t>Салат из свеклы с сол.огурцом и зел.горошком</t>
  </si>
  <si>
    <t>Щи из свежей капусты с картофелем</t>
  </si>
  <si>
    <t>Котлета рубленая из птицы с соусом</t>
  </si>
  <si>
    <t>Рагу овощное</t>
  </si>
  <si>
    <t>Котлета рыбная</t>
  </si>
  <si>
    <t>Винегрет</t>
  </si>
  <si>
    <t>Рассольник по-Ленинградски</t>
  </si>
  <si>
    <t>Тефтели (свинина) (50/40)</t>
  </si>
  <si>
    <t>Борщ с картофелем, фасолью (на курином бульоне)</t>
  </si>
  <si>
    <t xml:space="preserve">Фруктовое пюре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</si>
</sst>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4" sqref="E16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45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46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250</v>
      </c>
      <c r="G6" s="40">
        <v>6.09</v>
      </c>
      <c r="H6" s="40">
        <v>9.8000000000000007</v>
      </c>
      <c r="I6" s="40">
        <v>31.32</v>
      </c>
      <c r="J6" s="40">
        <v>237.5</v>
      </c>
      <c r="K6" s="41">
        <v>175</v>
      </c>
      <c r="L6" s="40">
        <v>100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5.25</v>
      </c>
      <c r="H9" s="43">
        <v>8.84</v>
      </c>
      <c r="I9" s="43">
        <v>15.57</v>
      </c>
      <c r="J9" s="43">
        <v>170.4</v>
      </c>
      <c r="K9" s="44">
        <v>6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57</v>
      </c>
      <c r="E11" s="42" t="s">
        <v>43</v>
      </c>
      <c r="F11" s="43">
        <v>30</v>
      </c>
      <c r="G11" s="43">
        <v>0.84</v>
      </c>
      <c r="H11" s="43">
        <v>7.36</v>
      </c>
      <c r="I11" s="43">
        <v>15.3</v>
      </c>
      <c r="J11" s="43">
        <v>130.80000000000001</v>
      </c>
      <c r="K11" s="44" t="s">
        <v>44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18.080000000000002</v>
      </c>
      <c r="H13" s="19">
        <f t="shared" si="0"/>
        <v>27.2</v>
      </c>
      <c r="I13" s="19">
        <f t="shared" si="0"/>
        <v>79.290000000000006</v>
      </c>
      <c r="J13" s="19">
        <f t="shared" si="0"/>
        <v>624</v>
      </c>
      <c r="K13" s="25"/>
      <c r="L13" s="19">
        <f t="shared" ref="L13" si="1">SUM(L6:L12)</f>
        <v>100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0.6</v>
      </c>
      <c r="H14" s="43">
        <v>2.9</v>
      </c>
      <c r="I14" s="43">
        <v>3.2</v>
      </c>
      <c r="J14" s="43">
        <v>41.6</v>
      </c>
      <c r="K14" s="44" t="s">
        <v>44</v>
      </c>
      <c r="L14" s="43">
        <v>70.38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4.4000000000000004</v>
      </c>
      <c r="H15" s="43">
        <v>4.22</v>
      </c>
      <c r="I15" s="43">
        <v>13.22</v>
      </c>
      <c r="J15" s="43">
        <v>123</v>
      </c>
      <c r="K15" s="44">
        <v>102</v>
      </c>
      <c r="L15" s="43"/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11.93</v>
      </c>
      <c r="H16" s="43">
        <v>10.1</v>
      </c>
      <c r="I16" s="43">
        <v>3.17</v>
      </c>
      <c r="J16" s="43">
        <v>166.5</v>
      </c>
      <c r="K16" s="44">
        <v>255</v>
      </c>
      <c r="L16" s="43"/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3.75</v>
      </c>
      <c r="H17" s="43">
        <v>5.37</v>
      </c>
      <c r="I17" s="43">
        <v>36.75</v>
      </c>
      <c r="J17" s="43">
        <v>209.7</v>
      </c>
      <c r="K17" s="44">
        <v>302</v>
      </c>
      <c r="L17" s="43"/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180</v>
      </c>
      <c r="G18" s="43">
        <v>0.61</v>
      </c>
      <c r="H18" s="43">
        <v>0.25</v>
      </c>
      <c r="I18" s="43">
        <v>18.68</v>
      </c>
      <c r="J18" s="43">
        <v>79.38</v>
      </c>
      <c r="K18" s="44">
        <v>388</v>
      </c>
      <c r="L18" s="43"/>
    </row>
    <row r="19" spans="1:12" ht="15">
      <c r="A19" s="23"/>
      <c r="B19" s="15"/>
      <c r="C19" s="11"/>
      <c r="D19" s="7" t="s">
        <v>31</v>
      </c>
      <c r="E19" s="42" t="s">
        <v>52</v>
      </c>
      <c r="F19" s="43">
        <v>20</v>
      </c>
      <c r="G19" s="43">
        <v>1.5</v>
      </c>
      <c r="H19" s="43">
        <v>0.57999999999999996</v>
      </c>
      <c r="I19" s="43">
        <v>10.18</v>
      </c>
      <c r="J19" s="43">
        <v>52.8</v>
      </c>
      <c r="K19" s="44" t="s">
        <v>44</v>
      </c>
      <c r="L19" s="43"/>
    </row>
    <row r="20" spans="1:12" ht="15">
      <c r="A20" s="23"/>
      <c r="B20" s="15"/>
      <c r="C20" s="11"/>
      <c r="D20" s="7" t="s">
        <v>32</v>
      </c>
      <c r="E20" s="42" t="s">
        <v>53</v>
      </c>
      <c r="F20" s="43">
        <v>30</v>
      </c>
      <c r="G20" s="43">
        <v>2.5499999999999998</v>
      </c>
      <c r="H20" s="43">
        <v>0.99</v>
      </c>
      <c r="I20" s="43">
        <v>12.75</v>
      </c>
      <c r="J20" s="43">
        <v>77.7</v>
      </c>
      <c r="K20" s="44" t="s">
        <v>44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25.34</v>
      </c>
      <c r="H23" s="19">
        <f t="shared" si="2"/>
        <v>24.409999999999997</v>
      </c>
      <c r="I23" s="19">
        <f t="shared" si="2"/>
        <v>97.950000000000017</v>
      </c>
      <c r="J23" s="19">
        <f t="shared" si="2"/>
        <v>750.68</v>
      </c>
      <c r="K23" s="25"/>
      <c r="L23" s="19">
        <f t="shared" ref="L23" si="3">SUM(L14:L22)</f>
        <v>70.38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1240</v>
      </c>
      <c r="G24" s="32">
        <f t="shared" ref="G24:J24" si="4">G13+G23</f>
        <v>43.42</v>
      </c>
      <c r="H24" s="32">
        <f t="shared" si="4"/>
        <v>51.61</v>
      </c>
      <c r="I24" s="32">
        <f t="shared" si="4"/>
        <v>177.24</v>
      </c>
      <c r="J24" s="32">
        <f t="shared" si="4"/>
        <v>1374.6799999999998</v>
      </c>
      <c r="K24" s="32"/>
      <c r="L24" s="32">
        <f t="shared" ref="L24" si="5">L13+L23</f>
        <v>170.38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10.82</v>
      </c>
      <c r="H25" s="40">
        <v>11.23</v>
      </c>
      <c r="I25" s="40">
        <v>87.94</v>
      </c>
      <c r="J25" s="40">
        <v>493</v>
      </c>
      <c r="K25" s="41">
        <v>401</v>
      </c>
      <c r="L25" s="40">
        <v>100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58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/>
    </row>
    <row r="30" spans="1:12" ht="15">
      <c r="A30" s="14"/>
      <c r="B30" s="15"/>
      <c r="C30" s="11"/>
      <c r="D30" s="6" t="s">
        <v>57</v>
      </c>
      <c r="E30" s="42" t="s">
        <v>56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 t="s">
        <v>44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12.39</v>
      </c>
      <c r="H32" s="19">
        <f t="shared" ref="H32" si="7">SUM(H25:H31)</f>
        <v>16.75</v>
      </c>
      <c r="I32" s="19">
        <f t="shared" ref="I32" si="8">SUM(I25:I31)</f>
        <v>114.42</v>
      </c>
      <c r="J32" s="19">
        <f t="shared" ref="J32:L32" si="9">SUM(J25:J31)</f>
        <v>649.79999999999995</v>
      </c>
      <c r="K32" s="25"/>
      <c r="L32" s="19">
        <f t="shared" si="9"/>
        <v>100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0.85</v>
      </c>
      <c r="H33" s="43">
        <v>3.61</v>
      </c>
      <c r="I33" s="43">
        <v>4.96</v>
      </c>
      <c r="J33" s="43">
        <v>55.68</v>
      </c>
      <c r="K33" s="44">
        <v>52</v>
      </c>
      <c r="L33" s="43">
        <v>70.38</v>
      </c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1.42</v>
      </c>
      <c r="H34" s="43">
        <v>3.96</v>
      </c>
      <c r="I34" s="43">
        <v>6.32</v>
      </c>
      <c r="J34" s="43">
        <v>79.8</v>
      </c>
      <c r="K34" s="44">
        <v>88</v>
      </c>
      <c r="L34" s="43"/>
    </row>
    <row r="35" spans="1:12" ht="15">
      <c r="A35" s="14"/>
      <c r="B35" s="15"/>
      <c r="C35" s="11"/>
      <c r="D35" s="7" t="s">
        <v>28</v>
      </c>
      <c r="E35" s="42" t="s">
        <v>61</v>
      </c>
      <c r="F35" s="43">
        <v>90</v>
      </c>
      <c r="G35" s="43">
        <v>7.6</v>
      </c>
      <c r="H35" s="43">
        <v>8.8699999999999992</v>
      </c>
      <c r="I35" s="43">
        <v>9.32</v>
      </c>
      <c r="J35" s="43">
        <v>147.6</v>
      </c>
      <c r="K35" s="44">
        <v>294</v>
      </c>
      <c r="L35" s="43"/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3.06</v>
      </c>
      <c r="H36" s="43">
        <v>4.8</v>
      </c>
      <c r="I36" s="43">
        <v>20.45</v>
      </c>
      <c r="J36" s="43">
        <v>137.25</v>
      </c>
      <c r="K36" s="44">
        <v>312</v>
      </c>
      <c r="L36" s="43"/>
    </row>
    <row r="37" spans="1:12" ht="15">
      <c r="A37" s="14"/>
      <c r="B37" s="15"/>
      <c r="C37" s="11"/>
      <c r="D37" s="7" t="s">
        <v>30</v>
      </c>
      <c r="E37" s="42" t="s">
        <v>63</v>
      </c>
      <c r="F37" s="43">
        <v>180</v>
      </c>
      <c r="G37" s="43">
        <v>7.0000000000000007E-2</v>
      </c>
      <c r="H37" s="43">
        <v>7.0000000000000007E-2</v>
      </c>
      <c r="I37" s="43">
        <v>28.8</v>
      </c>
      <c r="J37" s="43">
        <v>119.52</v>
      </c>
      <c r="K37" s="44">
        <v>349</v>
      </c>
      <c r="L37" s="43"/>
    </row>
    <row r="38" spans="1:12" ht="15">
      <c r="A38" s="14"/>
      <c r="B38" s="15"/>
      <c r="C38" s="11"/>
      <c r="D38" s="7" t="s">
        <v>31</v>
      </c>
      <c r="E38" s="42" t="s">
        <v>64</v>
      </c>
      <c r="F38" s="43">
        <v>20</v>
      </c>
      <c r="G38" s="43">
        <v>1.5</v>
      </c>
      <c r="H38" s="43">
        <v>0.57999999999999996</v>
      </c>
      <c r="I38" s="43">
        <v>10.18</v>
      </c>
      <c r="J38" s="43">
        <v>52.8</v>
      </c>
      <c r="K38" s="44" t="s">
        <v>44</v>
      </c>
      <c r="L38" s="43"/>
    </row>
    <row r="39" spans="1:12" ht="15">
      <c r="A39" s="14"/>
      <c r="B39" s="15"/>
      <c r="C39" s="11"/>
      <c r="D39" s="7" t="s">
        <v>32</v>
      </c>
      <c r="E39" s="42" t="s">
        <v>53</v>
      </c>
      <c r="F39" s="43">
        <v>30</v>
      </c>
      <c r="G39" s="43">
        <v>2.5499999999999998</v>
      </c>
      <c r="H39" s="43">
        <v>0.99</v>
      </c>
      <c r="I39" s="43">
        <v>12.75</v>
      </c>
      <c r="J39" s="43">
        <v>77.7</v>
      </c>
      <c r="K39" s="44" t="s">
        <v>44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17.05</v>
      </c>
      <c r="H42" s="19">
        <f t="shared" ref="H42" si="11">SUM(H33:H41)</f>
        <v>22.879999999999995</v>
      </c>
      <c r="I42" s="19">
        <f t="shared" ref="I42" si="12">SUM(I33:I41)</f>
        <v>92.78</v>
      </c>
      <c r="J42" s="19">
        <f t="shared" ref="J42:L42" si="13">SUM(J33:J41)</f>
        <v>670.35</v>
      </c>
      <c r="K42" s="25"/>
      <c r="L42" s="19">
        <f t="shared" si="13"/>
        <v>70.38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1230</v>
      </c>
      <c r="G43" s="32">
        <f t="shared" ref="G43" si="14">G32+G42</f>
        <v>29.44</v>
      </c>
      <c r="H43" s="32">
        <f t="shared" ref="H43" si="15">H32+H42</f>
        <v>39.629999999999995</v>
      </c>
      <c r="I43" s="32">
        <f t="shared" ref="I43" si="16">I32+I42</f>
        <v>207.2</v>
      </c>
      <c r="J43" s="32">
        <f t="shared" ref="J43:L43" si="17">J32+J42</f>
        <v>1320.15</v>
      </c>
      <c r="K43" s="32"/>
      <c r="L43" s="32">
        <f t="shared" si="17"/>
        <v>170.38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14.75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>
        <v>100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66</v>
      </c>
      <c r="F46" s="43">
        <v>180</v>
      </c>
      <c r="G46" s="43">
        <v>2.85</v>
      </c>
      <c r="H46" s="43">
        <v>2.41</v>
      </c>
      <c r="I46" s="43">
        <v>10.76</v>
      </c>
      <c r="J46" s="43">
        <v>74.94</v>
      </c>
      <c r="K46" s="44">
        <v>379</v>
      </c>
      <c r="L46" s="43"/>
    </row>
    <row r="47" spans="1:12" ht="15">
      <c r="A47" s="23"/>
      <c r="B47" s="15"/>
      <c r="C47" s="11"/>
      <c r="D47" s="7" t="s">
        <v>23</v>
      </c>
      <c r="E47" s="42" t="s">
        <v>67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 t="s">
        <v>44</v>
      </c>
      <c r="L47" s="43"/>
    </row>
    <row r="48" spans="1:12" ht="1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20.309999999999999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100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60</v>
      </c>
      <c r="G52" s="43">
        <v>1.03</v>
      </c>
      <c r="H52" s="43">
        <v>3</v>
      </c>
      <c r="I52" s="43">
        <v>5.08</v>
      </c>
      <c r="J52" s="43">
        <v>51.42</v>
      </c>
      <c r="K52" s="44">
        <v>47</v>
      </c>
      <c r="L52" s="43">
        <v>70.38</v>
      </c>
    </row>
    <row r="53" spans="1:12" ht="1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2.16</v>
      </c>
      <c r="H53" s="43">
        <v>2.2799999999999998</v>
      </c>
      <c r="I53" s="43">
        <v>13.96</v>
      </c>
      <c r="J53" s="43">
        <v>94.6</v>
      </c>
      <c r="K53" s="44">
        <v>103</v>
      </c>
      <c r="L53" s="43"/>
    </row>
    <row r="54" spans="1:12" ht="15">
      <c r="A54" s="23"/>
      <c r="B54" s="15"/>
      <c r="C54" s="11"/>
      <c r="D54" s="7" t="s">
        <v>28</v>
      </c>
      <c r="E54" s="42" t="s">
        <v>70</v>
      </c>
      <c r="F54" s="43">
        <v>100</v>
      </c>
      <c r="G54" s="43">
        <v>15.2</v>
      </c>
      <c r="H54" s="43">
        <v>17.38</v>
      </c>
      <c r="I54" s="43">
        <v>2.57</v>
      </c>
      <c r="J54" s="43">
        <v>225</v>
      </c>
      <c r="K54" s="44">
        <v>256</v>
      </c>
      <c r="L54" s="43"/>
    </row>
    <row r="55" spans="1:12" ht="1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5.6</v>
      </c>
      <c r="H55" s="43">
        <v>4.51</v>
      </c>
      <c r="I55" s="43">
        <v>26.51</v>
      </c>
      <c r="J55" s="43">
        <v>168.45</v>
      </c>
      <c r="K55" s="44">
        <v>309</v>
      </c>
      <c r="L55" s="43"/>
    </row>
    <row r="56" spans="1:12" ht="15">
      <c r="A56" s="23"/>
      <c r="B56" s="15"/>
      <c r="C56" s="11"/>
      <c r="D56" s="7" t="s">
        <v>30</v>
      </c>
      <c r="E56" s="42" t="s">
        <v>72</v>
      </c>
      <c r="F56" s="43">
        <v>180</v>
      </c>
      <c r="G56" s="43">
        <v>0.14000000000000001</v>
      </c>
      <c r="H56" s="43">
        <v>0.14000000000000001</v>
      </c>
      <c r="I56" s="43">
        <v>25.38</v>
      </c>
      <c r="J56" s="43">
        <v>104.94</v>
      </c>
      <c r="K56" s="44">
        <v>342</v>
      </c>
      <c r="L56" s="43"/>
    </row>
    <row r="57" spans="1:12" ht="15">
      <c r="A57" s="23"/>
      <c r="B57" s="15"/>
      <c r="C57" s="11"/>
      <c r="D57" s="7" t="s">
        <v>31</v>
      </c>
      <c r="E57" s="42" t="s">
        <v>52</v>
      </c>
      <c r="F57" s="43">
        <v>20</v>
      </c>
      <c r="G57" s="43">
        <v>1.5</v>
      </c>
      <c r="H57" s="43">
        <v>0.57999999999999996</v>
      </c>
      <c r="I57" s="43">
        <v>10.18</v>
      </c>
      <c r="J57" s="43">
        <v>52.8</v>
      </c>
      <c r="K57" s="44" t="s">
        <v>44</v>
      </c>
      <c r="L57" s="43"/>
    </row>
    <row r="58" spans="1:12" ht="1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2.5499999999999998</v>
      </c>
      <c r="H58" s="43">
        <v>0.99</v>
      </c>
      <c r="I58" s="43">
        <v>12.75</v>
      </c>
      <c r="J58" s="43">
        <v>77.7</v>
      </c>
      <c r="K58" s="44" t="s">
        <v>44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28.180000000000003</v>
      </c>
      <c r="H61" s="19">
        <f t="shared" ref="H61" si="23">SUM(H52:H60)</f>
        <v>28.879999999999992</v>
      </c>
      <c r="I61" s="19">
        <f t="shared" ref="I61" si="24">SUM(I52:I60)</f>
        <v>96.43</v>
      </c>
      <c r="J61" s="19">
        <f t="shared" ref="J61:L61" si="25">SUM(J52:J60)</f>
        <v>774.91000000000008</v>
      </c>
      <c r="K61" s="25"/>
      <c r="L61" s="19">
        <f t="shared" si="25"/>
        <v>70.38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1250</v>
      </c>
      <c r="G62" s="32">
        <f t="shared" ref="G62" si="26">G51+G61</f>
        <v>48.49</v>
      </c>
      <c r="H62" s="32">
        <f t="shared" ref="H62" si="27">H51+H61</f>
        <v>65.509999999999991</v>
      </c>
      <c r="I62" s="32">
        <f t="shared" ref="I62" si="28">I51+I61</f>
        <v>148.55000000000001</v>
      </c>
      <c r="J62" s="32">
        <f t="shared" ref="J62:L62" si="29">J51+J61</f>
        <v>1394.85</v>
      </c>
      <c r="K62" s="32"/>
      <c r="L62" s="32">
        <f t="shared" si="29"/>
        <v>170.38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230</v>
      </c>
      <c r="G63" s="40">
        <v>19.05</v>
      </c>
      <c r="H63" s="40">
        <v>12.9</v>
      </c>
      <c r="I63" s="40">
        <v>81.180000000000007</v>
      </c>
      <c r="J63" s="40">
        <v>517.02</v>
      </c>
      <c r="K63" s="41">
        <v>223</v>
      </c>
      <c r="L63" s="40">
        <v>100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74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75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100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0.83</v>
      </c>
      <c r="H71" s="43">
        <v>6.01</v>
      </c>
      <c r="I71" s="43">
        <v>3.93</v>
      </c>
      <c r="J71" s="43">
        <v>73.2</v>
      </c>
      <c r="K71" s="44">
        <v>67</v>
      </c>
      <c r="L71" s="43">
        <v>70.38</v>
      </c>
    </row>
    <row r="72" spans="1:12" ht="15">
      <c r="A72" s="23"/>
      <c r="B72" s="15"/>
      <c r="C72" s="11"/>
      <c r="D72" s="7" t="s">
        <v>27</v>
      </c>
      <c r="E72" s="42" t="s">
        <v>77</v>
      </c>
      <c r="F72" s="43">
        <v>230</v>
      </c>
      <c r="G72" s="43">
        <v>4.2</v>
      </c>
      <c r="H72" s="43">
        <v>2</v>
      </c>
      <c r="I72" s="43">
        <v>9.4</v>
      </c>
      <c r="J72" s="43">
        <v>99.4</v>
      </c>
      <c r="K72" s="44">
        <v>99</v>
      </c>
      <c r="L72" s="43"/>
    </row>
    <row r="73" spans="1:12" ht="15">
      <c r="A73" s="23"/>
      <c r="B73" s="15"/>
      <c r="C73" s="11"/>
      <c r="D73" s="7" t="s">
        <v>28</v>
      </c>
      <c r="E73" s="42" t="s">
        <v>78</v>
      </c>
      <c r="F73" s="43">
        <v>90</v>
      </c>
      <c r="G73" s="43">
        <v>8.15</v>
      </c>
      <c r="H73" s="43">
        <v>7.15</v>
      </c>
      <c r="I73" s="43">
        <v>10.16</v>
      </c>
      <c r="J73" s="43">
        <v>147.25</v>
      </c>
      <c r="K73" s="44">
        <v>234</v>
      </c>
      <c r="L73" s="43"/>
    </row>
    <row r="74" spans="1:12" ht="15">
      <c r="A74" s="23"/>
      <c r="B74" s="15"/>
      <c r="C74" s="11"/>
      <c r="D74" s="7" t="s">
        <v>29</v>
      </c>
      <c r="E74" s="42" t="s">
        <v>62</v>
      </c>
      <c r="F74" s="43">
        <v>180</v>
      </c>
      <c r="G74" s="43">
        <v>3.69</v>
      </c>
      <c r="H74" s="43">
        <v>5.76</v>
      </c>
      <c r="I74" s="43">
        <v>24.53</v>
      </c>
      <c r="J74" s="43">
        <v>164.7</v>
      </c>
      <c r="K74" s="44">
        <v>312</v>
      </c>
      <c r="L74" s="43"/>
    </row>
    <row r="75" spans="1:12" ht="1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0.13</v>
      </c>
      <c r="H75" s="43">
        <v>0.02</v>
      </c>
      <c r="I75" s="43">
        <v>13.7</v>
      </c>
      <c r="J75" s="43">
        <v>55.86</v>
      </c>
      <c r="K75" s="44">
        <v>377</v>
      </c>
      <c r="L75" s="43"/>
    </row>
    <row r="76" spans="1:12" ht="15">
      <c r="A76" s="23"/>
      <c r="B76" s="15"/>
      <c r="C76" s="11"/>
      <c r="D76" s="7" t="s">
        <v>31</v>
      </c>
      <c r="E76" s="42" t="s">
        <v>52</v>
      </c>
      <c r="F76" s="43">
        <v>20</v>
      </c>
      <c r="G76" s="43">
        <v>1.5</v>
      </c>
      <c r="H76" s="43">
        <v>0.57999999999999996</v>
      </c>
      <c r="I76" s="43">
        <v>10.18</v>
      </c>
      <c r="J76" s="43">
        <v>52.8</v>
      </c>
      <c r="K76" s="44" t="s">
        <v>44</v>
      </c>
      <c r="L76" s="43"/>
    </row>
    <row r="77" spans="1:12" ht="15">
      <c r="A77" s="23"/>
      <c r="B77" s="15"/>
      <c r="C77" s="11"/>
      <c r="D77" s="7" t="s">
        <v>32</v>
      </c>
      <c r="E77" s="42" t="s">
        <v>53</v>
      </c>
      <c r="F77" s="43">
        <v>30</v>
      </c>
      <c r="G77" s="43">
        <v>2.5499999999999998</v>
      </c>
      <c r="H77" s="43">
        <v>0.99</v>
      </c>
      <c r="I77" s="43">
        <v>12.75</v>
      </c>
      <c r="J77" s="43">
        <v>77.7</v>
      </c>
      <c r="K77" s="44" t="s">
        <v>44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21.05</v>
      </c>
      <c r="H80" s="19">
        <f t="shared" ref="H80" si="35">SUM(H71:H79)</f>
        <v>22.509999999999998</v>
      </c>
      <c r="I80" s="19">
        <f t="shared" ref="I80" si="36">SUM(I71:I79)</f>
        <v>84.65</v>
      </c>
      <c r="J80" s="19">
        <f t="shared" ref="J80:L80" si="37">SUM(J71:J79)</f>
        <v>670.91</v>
      </c>
      <c r="K80" s="25"/>
      <c r="L80" s="19">
        <f t="shared" si="37"/>
        <v>70.38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1320</v>
      </c>
      <c r="G81" s="32">
        <f t="shared" ref="G81" si="38">G70+G80</f>
        <v>40.6</v>
      </c>
      <c r="H81" s="32">
        <f t="shared" ref="H81" si="39">H70+H80</f>
        <v>35.83</v>
      </c>
      <c r="I81" s="32">
        <f t="shared" ref="I81" si="40">I70+I80</f>
        <v>181.93</v>
      </c>
      <c r="J81" s="32">
        <f t="shared" ref="J81:L81" si="41">J70+J80</f>
        <v>1260.71</v>
      </c>
      <c r="K81" s="32"/>
      <c r="L81" s="32">
        <f t="shared" si="41"/>
        <v>170.38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150</v>
      </c>
      <c r="G82" s="40">
        <v>5.53</v>
      </c>
      <c r="H82" s="40">
        <v>5.12</v>
      </c>
      <c r="I82" s="40">
        <v>26.5</v>
      </c>
      <c r="J82" s="40">
        <v>174.25</v>
      </c>
      <c r="K82" s="41">
        <v>202</v>
      </c>
      <c r="L82" s="40">
        <v>100</v>
      </c>
    </row>
    <row r="83" spans="1:12" ht="15">
      <c r="A83" s="23"/>
      <c r="B83" s="15"/>
      <c r="C83" s="11"/>
      <c r="D83" s="6"/>
      <c r="E83" s="42" t="s">
        <v>81</v>
      </c>
      <c r="F83" s="43">
        <v>90</v>
      </c>
      <c r="G83" s="43">
        <v>12.7</v>
      </c>
      <c r="H83" s="43">
        <v>9.2899999999999991</v>
      </c>
      <c r="I83" s="43">
        <v>12.17</v>
      </c>
      <c r="J83" s="43">
        <v>183.72</v>
      </c>
      <c r="K83" s="44" t="s">
        <v>82</v>
      </c>
      <c r="L83" s="43"/>
    </row>
    <row r="84" spans="1:12" ht="15">
      <c r="A84" s="23"/>
      <c r="B84" s="15"/>
      <c r="C84" s="11"/>
      <c r="D84" s="7" t="s">
        <v>22</v>
      </c>
      <c r="E84" s="42" t="s">
        <v>83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/>
    </row>
    <row r="85" spans="1:12" ht="15">
      <c r="A85" s="23"/>
      <c r="B85" s="15"/>
      <c r="C85" s="11"/>
      <c r="D85" s="7" t="s">
        <v>23</v>
      </c>
      <c r="E85" s="42" t="s">
        <v>53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44</v>
      </c>
      <c r="L85" s="43"/>
    </row>
    <row r="86" spans="1:12" ht="15">
      <c r="A86" s="23"/>
      <c r="B86" s="15"/>
      <c r="C86" s="11"/>
      <c r="D86" s="7" t="s">
        <v>24</v>
      </c>
      <c r="E86" s="42" t="s">
        <v>58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20.149999999999999</v>
      </c>
      <c r="H89" s="19">
        <f t="shared" ref="H89" si="43">SUM(H82:H88)</f>
        <v>15.3</v>
      </c>
      <c r="I89" s="19">
        <f t="shared" ref="I89" si="44">SUM(I82:I88)</f>
        <v>65.45</v>
      </c>
      <c r="J89" s="19">
        <f t="shared" ref="J89:L89" si="45">SUM(J82:J88)</f>
        <v>474.27000000000004</v>
      </c>
      <c r="K89" s="25"/>
      <c r="L89" s="19">
        <f t="shared" si="45"/>
        <v>100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0.99</v>
      </c>
      <c r="H90" s="43">
        <v>2.4700000000000002</v>
      </c>
      <c r="I90" s="43">
        <v>4.37</v>
      </c>
      <c r="J90" s="43">
        <v>43.74</v>
      </c>
      <c r="K90" s="44">
        <v>55</v>
      </c>
      <c r="L90" s="43">
        <v>70.38</v>
      </c>
    </row>
    <row r="91" spans="1:12" ht="15">
      <c r="A91" s="23"/>
      <c r="B91" s="15"/>
      <c r="C91" s="11"/>
      <c r="D91" s="7" t="s">
        <v>27</v>
      </c>
      <c r="E91" s="42" t="s">
        <v>111</v>
      </c>
      <c r="F91" s="43">
        <v>200</v>
      </c>
      <c r="G91" s="43">
        <v>2.84</v>
      </c>
      <c r="H91" s="43">
        <v>4.12</v>
      </c>
      <c r="I91" s="43">
        <v>11.34</v>
      </c>
      <c r="J91" s="43">
        <v>102.24</v>
      </c>
      <c r="K91" s="44">
        <v>84</v>
      </c>
      <c r="L91" s="43"/>
    </row>
    <row r="92" spans="1:12" ht="15">
      <c r="A92" s="23"/>
      <c r="B92" s="15"/>
      <c r="C92" s="11"/>
      <c r="D92" s="7" t="s">
        <v>28</v>
      </c>
      <c r="E92" s="42" t="s">
        <v>85</v>
      </c>
      <c r="F92" s="43">
        <v>200</v>
      </c>
      <c r="G92" s="43">
        <v>16.940000000000001</v>
      </c>
      <c r="H92" s="43">
        <v>10.46</v>
      </c>
      <c r="I92" s="43">
        <v>35.74</v>
      </c>
      <c r="J92" s="43">
        <v>305.33999999999997</v>
      </c>
      <c r="K92" s="44">
        <v>291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0.2</v>
      </c>
      <c r="H94" s="43">
        <v>0.2</v>
      </c>
      <c r="I94" s="43">
        <v>28.2</v>
      </c>
      <c r="J94" s="43">
        <v>116.6</v>
      </c>
      <c r="K94" s="44">
        <v>342</v>
      </c>
      <c r="L94" s="43"/>
    </row>
    <row r="95" spans="1:12" ht="15">
      <c r="A95" s="23"/>
      <c r="B95" s="15"/>
      <c r="C95" s="11"/>
      <c r="D95" s="7" t="s">
        <v>31</v>
      </c>
      <c r="E95" s="42" t="s">
        <v>52</v>
      </c>
      <c r="F95" s="43">
        <v>20</v>
      </c>
      <c r="G95" s="43">
        <v>1.5</v>
      </c>
      <c r="H95" s="43">
        <v>0.57999999999999996</v>
      </c>
      <c r="I95" s="43">
        <v>10.18</v>
      </c>
      <c r="J95" s="43">
        <v>52.8</v>
      </c>
      <c r="K95" s="44" t="s">
        <v>44</v>
      </c>
      <c r="L95" s="43"/>
    </row>
    <row r="96" spans="1:12" ht="15">
      <c r="A96" s="23"/>
      <c r="B96" s="15"/>
      <c r="C96" s="11"/>
      <c r="D96" s="7" t="s">
        <v>32</v>
      </c>
      <c r="E96" s="42" t="s">
        <v>53</v>
      </c>
      <c r="F96" s="43">
        <v>30</v>
      </c>
      <c r="G96" s="43">
        <v>2.5499999999999998</v>
      </c>
      <c r="H96" s="43">
        <v>0.99</v>
      </c>
      <c r="I96" s="43">
        <v>12.75</v>
      </c>
      <c r="J96" s="43">
        <v>77.7</v>
      </c>
      <c r="K96" s="44" t="s">
        <v>44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25.020000000000003</v>
      </c>
      <c r="H99" s="19">
        <f t="shared" ref="H99" si="47">SUM(H90:H98)</f>
        <v>18.819999999999997</v>
      </c>
      <c r="I99" s="19">
        <f t="shared" ref="I99" si="48">SUM(I90:I98)</f>
        <v>102.58000000000001</v>
      </c>
      <c r="J99" s="19">
        <f t="shared" ref="J99:L99" si="49">SUM(J90:J98)</f>
        <v>698.42</v>
      </c>
      <c r="K99" s="25"/>
      <c r="L99" s="19">
        <f t="shared" si="49"/>
        <v>70.38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1265</v>
      </c>
      <c r="G100" s="32">
        <f t="shared" ref="G100" si="50">G89+G99</f>
        <v>45.17</v>
      </c>
      <c r="H100" s="32">
        <f t="shared" ref="H100" si="51">H89+H99</f>
        <v>34.119999999999997</v>
      </c>
      <c r="I100" s="32">
        <f t="shared" ref="I100" si="52">I89+I99</f>
        <v>168.03000000000003</v>
      </c>
      <c r="J100" s="32">
        <f t="shared" ref="J100:L100" si="53">J89+J99</f>
        <v>1172.69</v>
      </c>
      <c r="K100" s="32"/>
      <c r="L100" s="32">
        <f t="shared" si="53"/>
        <v>170.38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150</v>
      </c>
      <c r="G101" s="40">
        <v>4.7</v>
      </c>
      <c r="H101" s="40">
        <v>6.52</v>
      </c>
      <c r="I101" s="40">
        <v>72.56</v>
      </c>
      <c r="J101" s="40">
        <v>397.9</v>
      </c>
      <c r="K101" s="41">
        <v>398</v>
      </c>
      <c r="L101" s="40">
        <v>100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58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8.42</v>
      </c>
      <c r="I108" s="19">
        <f t="shared" si="54"/>
        <v>106.26</v>
      </c>
      <c r="J108" s="19">
        <f t="shared" si="54"/>
        <v>563.09999999999991</v>
      </c>
      <c r="K108" s="25"/>
      <c r="L108" s="19">
        <f t="shared" ref="L108" si="55">SUM(L101:L107)</f>
        <v>100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60</v>
      </c>
      <c r="G109" s="43">
        <v>1</v>
      </c>
      <c r="H109" s="43">
        <v>4.8</v>
      </c>
      <c r="I109" s="43">
        <v>5.3</v>
      </c>
      <c r="J109" s="43">
        <v>69.3</v>
      </c>
      <c r="K109" s="44" t="s">
        <v>44</v>
      </c>
      <c r="L109" s="43">
        <v>70.38</v>
      </c>
    </row>
    <row r="110" spans="1:12" ht="15">
      <c r="A110" s="23"/>
      <c r="B110" s="15"/>
      <c r="C110" s="11"/>
      <c r="D110" s="7" t="s">
        <v>27</v>
      </c>
      <c r="E110" s="42" t="s">
        <v>88</v>
      </c>
      <c r="F110" s="43">
        <v>200</v>
      </c>
      <c r="G110" s="43">
        <v>4.9000000000000004</v>
      </c>
      <c r="H110" s="43">
        <v>4.63</v>
      </c>
      <c r="I110" s="43">
        <v>7.02</v>
      </c>
      <c r="J110" s="43">
        <v>94.81</v>
      </c>
      <c r="K110" s="44">
        <v>81</v>
      </c>
      <c r="L110" s="43"/>
    </row>
    <row r="111" spans="1:12" ht="15">
      <c r="A111" s="23"/>
      <c r="B111" s="15"/>
      <c r="C111" s="11"/>
      <c r="D111" s="7" t="s">
        <v>28</v>
      </c>
      <c r="E111" s="42" t="s">
        <v>89</v>
      </c>
      <c r="F111" s="43">
        <v>90</v>
      </c>
      <c r="G111" s="43">
        <v>10.6</v>
      </c>
      <c r="H111" s="43">
        <v>9.11</v>
      </c>
      <c r="I111" s="43">
        <v>2.64</v>
      </c>
      <c r="J111" s="43">
        <v>135</v>
      </c>
      <c r="K111" s="44">
        <v>290</v>
      </c>
      <c r="L111" s="43"/>
    </row>
    <row r="112" spans="1:12" ht="1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5.6</v>
      </c>
      <c r="H112" s="43">
        <v>4.51</v>
      </c>
      <c r="I112" s="43">
        <v>26.51</v>
      </c>
      <c r="J112" s="43">
        <v>168.45</v>
      </c>
      <c r="K112" s="44">
        <v>309</v>
      </c>
      <c r="L112" s="43"/>
    </row>
    <row r="113" spans="1:12" ht="15">
      <c r="A113" s="23"/>
      <c r="B113" s="15"/>
      <c r="C113" s="11"/>
      <c r="D113" s="7" t="s">
        <v>30</v>
      </c>
      <c r="E113" s="42" t="s">
        <v>63</v>
      </c>
      <c r="F113" s="43">
        <v>180</v>
      </c>
      <c r="G113" s="43">
        <v>0.59</v>
      </c>
      <c r="H113" s="43">
        <v>7.0000000000000007E-2</v>
      </c>
      <c r="I113" s="43">
        <v>28.8</v>
      </c>
      <c r="J113" s="43">
        <v>119.52</v>
      </c>
      <c r="K113" s="44">
        <v>346</v>
      </c>
      <c r="L113" s="43"/>
    </row>
    <row r="114" spans="1:12" ht="15">
      <c r="A114" s="23"/>
      <c r="B114" s="15"/>
      <c r="C114" s="11"/>
      <c r="D114" s="7" t="s">
        <v>31</v>
      </c>
      <c r="E114" s="42" t="s">
        <v>52</v>
      </c>
      <c r="F114" s="43">
        <v>20</v>
      </c>
      <c r="G114" s="43">
        <v>1.5</v>
      </c>
      <c r="H114" s="43">
        <v>0.57999999999999996</v>
      </c>
      <c r="I114" s="43">
        <v>10.18</v>
      </c>
      <c r="J114" s="43">
        <v>52.8</v>
      </c>
      <c r="K114" s="44" t="s">
        <v>44</v>
      </c>
      <c r="L114" s="43"/>
    </row>
    <row r="115" spans="1:12" ht="15">
      <c r="A115" s="23"/>
      <c r="B115" s="15"/>
      <c r="C115" s="11"/>
      <c r="D115" s="7" t="s">
        <v>32</v>
      </c>
      <c r="E115" s="42" t="s">
        <v>53</v>
      </c>
      <c r="F115" s="43">
        <v>30</v>
      </c>
      <c r="G115" s="43">
        <v>2.5499999999999998</v>
      </c>
      <c r="H115" s="43">
        <v>0.99</v>
      </c>
      <c r="I115" s="43">
        <v>12.75</v>
      </c>
      <c r="J115" s="43">
        <v>77.7</v>
      </c>
      <c r="K115" s="44" t="s">
        <v>44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26.740000000000002</v>
      </c>
      <c r="H118" s="19">
        <f t="shared" si="56"/>
        <v>24.689999999999994</v>
      </c>
      <c r="I118" s="19">
        <f t="shared" si="56"/>
        <v>93.199999999999989</v>
      </c>
      <c r="J118" s="19">
        <f t="shared" si="56"/>
        <v>717.58</v>
      </c>
      <c r="K118" s="25"/>
      <c r="L118" s="19">
        <f t="shared" ref="L118" si="57">SUM(L109:L117)</f>
        <v>70.38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1230</v>
      </c>
      <c r="G119" s="32">
        <f t="shared" ref="G119" si="58">G108+G118</f>
        <v>38.54</v>
      </c>
      <c r="H119" s="32">
        <f t="shared" ref="H119" si="59">H108+H118</f>
        <v>33.109999999999992</v>
      </c>
      <c r="I119" s="32">
        <f t="shared" ref="I119" si="60">I108+I118</f>
        <v>199.45999999999998</v>
      </c>
      <c r="J119" s="32">
        <f t="shared" ref="J119:L119" si="61">J108+J118</f>
        <v>1280.6799999999998</v>
      </c>
      <c r="K119" s="32"/>
      <c r="L119" s="32">
        <f t="shared" si="61"/>
        <v>170.38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>
        <v>100</v>
      </c>
    </row>
    <row r="121" spans="1:12" ht="15">
      <c r="A121" s="14"/>
      <c r="B121" s="15"/>
      <c r="C121" s="11"/>
      <c r="D121" s="6"/>
      <c r="E121" s="42" t="s">
        <v>50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/>
    </row>
    <row r="122" spans="1:12" ht="15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0.13</v>
      </c>
      <c r="H122" s="43">
        <v>0.04</v>
      </c>
      <c r="I122" s="43">
        <v>10.199999999999999</v>
      </c>
      <c r="J122" s="43">
        <v>30.3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42" t="s">
        <v>67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 t="s">
        <v>44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57</v>
      </c>
      <c r="E125" s="42" t="s">
        <v>43</v>
      </c>
      <c r="F125" s="43">
        <v>20</v>
      </c>
      <c r="G125" s="43">
        <v>0.56000000000000005</v>
      </c>
      <c r="H125" s="43">
        <v>4.9000000000000004</v>
      </c>
      <c r="I125" s="43">
        <v>10.199999999999999</v>
      </c>
      <c r="J125" s="43">
        <v>106.4</v>
      </c>
      <c r="K125" s="44" t="s">
        <v>44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15.850000000000001</v>
      </c>
      <c r="H127" s="19">
        <f t="shared" si="62"/>
        <v>18.229999999999997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100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0.84</v>
      </c>
      <c r="H128" s="43">
        <v>3.6</v>
      </c>
      <c r="I128" s="43">
        <v>4.95</v>
      </c>
      <c r="J128" s="43">
        <v>55.68</v>
      </c>
      <c r="K128" s="44">
        <v>52</v>
      </c>
      <c r="L128" s="43">
        <v>70.38</v>
      </c>
    </row>
    <row r="129" spans="1:12" ht="15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2.16</v>
      </c>
      <c r="H129" s="43">
        <v>2.2799999999999998</v>
      </c>
      <c r="I129" s="43">
        <v>13.96</v>
      </c>
      <c r="J129" s="43">
        <v>94.6</v>
      </c>
      <c r="K129" s="44">
        <v>103</v>
      </c>
      <c r="L129" s="43"/>
    </row>
    <row r="130" spans="1:12" ht="15">
      <c r="A130" s="14"/>
      <c r="B130" s="15"/>
      <c r="C130" s="11"/>
      <c r="D130" s="7" t="s">
        <v>28</v>
      </c>
      <c r="E130" s="42" t="s">
        <v>96</v>
      </c>
      <c r="F130" s="43">
        <v>90</v>
      </c>
      <c r="G130" s="43">
        <v>8</v>
      </c>
      <c r="H130" s="43">
        <v>7.39</v>
      </c>
      <c r="I130" s="43">
        <v>16.61</v>
      </c>
      <c r="J130" s="43">
        <v>165.62</v>
      </c>
      <c r="K130" s="44">
        <v>232</v>
      </c>
      <c r="L130" s="43"/>
    </row>
    <row r="131" spans="1:12" ht="15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3.75</v>
      </c>
      <c r="H131" s="43">
        <v>5.37</v>
      </c>
      <c r="I131" s="43">
        <v>36.75</v>
      </c>
      <c r="J131" s="43">
        <v>209.7</v>
      </c>
      <c r="K131" s="44">
        <v>304</v>
      </c>
      <c r="L131" s="43"/>
    </row>
    <row r="132" spans="1:12" ht="15">
      <c r="A132" s="14"/>
      <c r="B132" s="15"/>
      <c r="C132" s="11"/>
      <c r="D132" s="7" t="s">
        <v>30</v>
      </c>
      <c r="E132" s="42" t="s">
        <v>94</v>
      </c>
      <c r="F132" s="43">
        <v>200</v>
      </c>
      <c r="G132" s="43">
        <v>0.61</v>
      </c>
      <c r="H132" s="43">
        <v>0.25</v>
      </c>
      <c r="I132" s="43">
        <v>18.68</v>
      </c>
      <c r="J132" s="43">
        <v>79.38</v>
      </c>
      <c r="K132" s="44">
        <v>388</v>
      </c>
      <c r="L132" s="43"/>
    </row>
    <row r="133" spans="1:12" ht="15">
      <c r="A133" s="14"/>
      <c r="B133" s="15"/>
      <c r="C133" s="11"/>
      <c r="D133" s="7" t="s">
        <v>31</v>
      </c>
      <c r="E133" s="42" t="s">
        <v>52</v>
      </c>
      <c r="F133" s="43">
        <v>20</v>
      </c>
      <c r="G133" s="43">
        <v>1.5</v>
      </c>
      <c r="H133" s="43">
        <v>0.57999999999999996</v>
      </c>
      <c r="I133" s="43">
        <v>10.18</v>
      </c>
      <c r="J133" s="43">
        <v>52.8</v>
      </c>
      <c r="K133" s="44" t="s">
        <v>44</v>
      </c>
      <c r="L133" s="43"/>
    </row>
    <row r="134" spans="1:12" ht="15">
      <c r="A134" s="14"/>
      <c r="B134" s="15"/>
      <c r="C134" s="11"/>
      <c r="D134" s="7" t="s">
        <v>32</v>
      </c>
      <c r="E134" s="42" t="s">
        <v>53</v>
      </c>
      <c r="F134" s="43">
        <v>30</v>
      </c>
      <c r="G134" s="43">
        <v>2.5499999999999998</v>
      </c>
      <c r="H134" s="43">
        <v>0.99</v>
      </c>
      <c r="I134" s="43">
        <v>12.75</v>
      </c>
      <c r="J134" s="43">
        <v>77.7</v>
      </c>
      <c r="K134" s="44" t="s">
        <v>44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19.41</v>
      </c>
      <c r="H137" s="19">
        <f t="shared" si="64"/>
        <v>20.459999999999997</v>
      </c>
      <c r="I137" s="19">
        <f t="shared" si="64"/>
        <v>113.88</v>
      </c>
      <c r="J137" s="19">
        <f t="shared" si="64"/>
        <v>735.4799999999999</v>
      </c>
      <c r="K137" s="25"/>
      <c r="L137" s="19">
        <f t="shared" ref="L137" si="65">SUM(L128:L136)</f>
        <v>70.38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1250</v>
      </c>
      <c r="G138" s="32">
        <f t="shared" ref="G138" si="66">G127+G137</f>
        <v>35.260000000000005</v>
      </c>
      <c r="H138" s="32">
        <f t="shared" ref="H138" si="67">H127+H137</f>
        <v>38.69</v>
      </c>
      <c r="I138" s="32">
        <f t="shared" ref="I138" si="68">I127+I137</f>
        <v>191.22</v>
      </c>
      <c r="J138" s="32">
        <f t="shared" ref="J138:L138" si="69">J127+J137</f>
        <v>1279.6799999999998</v>
      </c>
      <c r="K138" s="32"/>
      <c r="L138" s="32">
        <f t="shared" si="69"/>
        <v>170.38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287.2</v>
      </c>
      <c r="K139" s="41">
        <v>212</v>
      </c>
      <c r="L139" s="40">
        <v>100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3.2</v>
      </c>
      <c r="H141" s="43">
        <v>2.7</v>
      </c>
      <c r="I141" s="43">
        <v>15.9</v>
      </c>
      <c r="J141" s="43">
        <v>100.6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53</v>
      </c>
      <c r="F142" s="43">
        <v>30</v>
      </c>
      <c r="G142" s="43">
        <v>1.4</v>
      </c>
      <c r="H142" s="43">
        <v>0.47</v>
      </c>
      <c r="I142" s="43">
        <v>7.8</v>
      </c>
      <c r="J142" s="43">
        <v>42</v>
      </c>
      <c r="K142" s="44" t="s">
        <v>44</v>
      </c>
      <c r="L142" s="43"/>
    </row>
    <row r="143" spans="1:12" ht="15">
      <c r="A143" s="23"/>
      <c r="B143" s="15"/>
      <c r="C143" s="11"/>
      <c r="D143" s="7" t="s">
        <v>24</v>
      </c>
      <c r="E143" s="42" t="s">
        <v>58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17.499999999999996</v>
      </c>
      <c r="H146" s="19">
        <f t="shared" si="70"/>
        <v>28.789999999999996</v>
      </c>
      <c r="I146" s="19">
        <f t="shared" si="70"/>
        <v>35.930000000000007</v>
      </c>
      <c r="J146" s="19">
        <f t="shared" si="70"/>
        <v>476.79999999999995</v>
      </c>
      <c r="K146" s="25"/>
      <c r="L146" s="19">
        <f t="shared" ref="L146" si="71">SUM(L139:L145)</f>
        <v>100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1.02</v>
      </c>
      <c r="H147" s="43">
        <v>3</v>
      </c>
      <c r="I147" s="43">
        <v>5.07</v>
      </c>
      <c r="J147" s="43">
        <v>51.42</v>
      </c>
      <c r="K147" s="44">
        <v>47</v>
      </c>
      <c r="L147" s="43">
        <v>70.38</v>
      </c>
    </row>
    <row r="148" spans="1:12" ht="15">
      <c r="A148" s="23"/>
      <c r="B148" s="15"/>
      <c r="C148" s="11"/>
      <c r="D148" s="7" t="s">
        <v>27</v>
      </c>
      <c r="E148" s="42" t="s">
        <v>98</v>
      </c>
      <c r="F148" s="43">
        <v>200</v>
      </c>
      <c r="G148" s="43">
        <v>4.2</v>
      </c>
      <c r="H148" s="43">
        <v>2</v>
      </c>
      <c r="I148" s="43">
        <v>9.4</v>
      </c>
      <c r="J148" s="43">
        <v>91.4</v>
      </c>
      <c r="K148" s="44">
        <v>99</v>
      </c>
      <c r="L148" s="43"/>
    </row>
    <row r="149" spans="1:12" ht="15">
      <c r="A149" s="23"/>
      <c r="B149" s="15"/>
      <c r="C149" s="11"/>
      <c r="D149" s="7" t="s">
        <v>28</v>
      </c>
      <c r="E149" s="42" t="s">
        <v>99</v>
      </c>
      <c r="F149" s="43">
        <v>220</v>
      </c>
      <c r="G149" s="43">
        <v>20.37</v>
      </c>
      <c r="H149" s="43">
        <v>22.75</v>
      </c>
      <c r="I149" s="43">
        <v>20.83</v>
      </c>
      <c r="J149" s="43">
        <v>370.85</v>
      </c>
      <c r="K149" s="44">
        <v>259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72</v>
      </c>
      <c r="F151" s="43">
        <v>180</v>
      </c>
      <c r="G151" s="43">
        <v>0.14000000000000001</v>
      </c>
      <c r="H151" s="43">
        <v>0.14000000000000001</v>
      </c>
      <c r="I151" s="43">
        <v>25.38</v>
      </c>
      <c r="J151" s="43">
        <v>104.94</v>
      </c>
      <c r="K151" s="44">
        <v>342</v>
      </c>
      <c r="L151" s="43"/>
    </row>
    <row r="152" spans="1:12" ht="15">
      <c r="A152" s="23"/>
      <c r="B152" s="15"/>
      <c r="C152" s="11"/>
      <c r="D152" s="7" t="s">
        <v>31</v>
      </c>
      <c r="E152" s="42" t="s">
        <v>52</v>
      </c>
      <c r="F152" s="43">
        <v>20</v>
      </c>
      <c r="G152" s="43">
        <v>1.5</v>
      </c>
      <c r="H152" s="43">
        <v>0.57999999999999996</v>
      </c>
      <c r="I152" s="43">
        <v>10.18</v>
      </c>
      <c r="J152" s="43">
        <v>52.8</v>
      </c>
      <c r="K152" s="44" t="s">
        <v>44</v>
      </c>
      <c r="L152" s="43"/>
    </row>
    <row r="153" spans="1:12" ht="15">
      <c r="A153" s="23"/>
      <c r="B153" s="15"/>
      <c r="C153" s="11"/>
      <c r="D153" s="7" t="s">
        <v>32</v>
      </c>
      <c r="E153" s="42" t="s">
        <v>53</v>
      </c>
      <c r="F153" s="43">
        <v>30</v>
      </c>
      <c r="G153" s="43">
        <v>2.5499999999999998</v>
      </c>
      <c r="H153" s="43">
        <v>0.99</v>
      </c>
      <c r="I153" s="43">
        <v>12.75</v>
      </c>
      <c r="J153" s="43">
        <v>77.7</v>
      </c>
      <c r="K153" s="44" t="s">
        <v>44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29.780000000000005</v>
      </c>
      <c r="H156" s="19">
        <f t="shared" si="72"/>
        <v>29.459999999999997</v>
      </c>
      <c r="I156" s="19">
        <f t="shared" si="72"/>
        <v>83.609999999999985</v>
      </c>
      <c r="J156" s="19">
        <f t="shared" si="72"/>
        <v>749.11000000000013</v>
      </c>
      <c r="K156" s="25"/>
      <c r="L156" s="19">
        <f t="shared" ref="L156" si="73">SUM(L147:L155)</f>
        <v>70.38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1220</v>
      </c>
      <c r="G157" s="32">
        <f t="shared" ref="G157" si="74">G146+G156</f>
        <v>47.28</v>
      </c>
      <c r="H157" s="32">
        <f t="shared" ref="H157" si="75">H146+H156</f>
        <v>58.249999999999993</v>
      </c>
      <c r="I157" s="32">
        <f t="shared" ref="I157" si="76">I146+I156</f>
        <v>119.53999999999999</v>
      </c>
      <c r="J157" s="32">
        <f t="shared" ref="J157:L157" si="77">J146+J156</f>
        <v>1225.9100000000001</v>
      </c>
      <c r="K157" s="32"/>
      <c r="L157" s="32">
        <f t="shared" si="77"/>
        <v>170.38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170</v>
      </c>
      <c r="G158" s="40">
        <v>21.3</v>
      </c>
      <c r="H158" s="40">
        <v>18.8</v>
      </c>
      <c r="I158" s="40">
        <v>17.36</v>
      </c>
      <c r="J158" s="40">
        <v>323</v>
      </c>
      <c r="K158" s="41">
        <v>219</v>
      </c>
      <c r="L158" s="40">
        <v>100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101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57</v>
      </c>
      <c r="E163" s="42" t="s">
        <v>102</v>
      </c>
      <c r="F163" s="43">
        <v>40</v>
      </c>
      <c r="G163" s="43">
        <v>0.84</v>
      </c>
      <c r="H163" s="43">
        <v>0.8</v>
      </c>
      <c r="I163" s="43">
        <v>8.5</v>
      </c>
      <c r="J163" s="43">
        <v>68.680000000000007</v>
      </c>
      <c r="K163" s="44" t="s">
        <v>44</v>
      </c>
      <c r="L163" s="43"/>
    </row>
    <row r="164" spans="1:12" ht="15">
      <c r="A164" s="23"/>
      <c r="B164" s="15"/>
      <c r="C164" s="11"/>
      <c r="D164" s="6" t="s">
        <v>57</v>
      </c>
      <c r="E164" s="42" t="s">
        <v>112</v>
      </c>
      <c r="F164" s="43">
        <v>90</v>
      </c>
      <c r="G164" s="43"/>
      <c r="H164" s="43"/>
      <c r="I164" s="43">
        <v>8.1</v>
      </c>
      <c r="J164" s="43">
        <v>32.4</v>
      </c>
      <c r="K164" s="44" t="s">
        <v>44</v>
      </c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22.27</v>
      </c>
      <c r="H165" s="19">
        <f t="shared" si="78"/>
        <v>20.950000000000003</v>
      </c>
      <c r="I165" s="19">
        <f t="shared" si="78"/>
        <v>49.86</v>
      </c>
      <c r="J165" s="19">
        <f t="shared" si="78"/>
        <v>505.08</v>
      </c>
      <c r="K165" s="25"/>
      <c r="L165" s="19">
        <f t="shared" ref="L165" si="79">SUM(L158:L164)</f>
        <v>100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103</v>
      </c>
      <c r="F166" s="43">
        <v>60</v>
      </c>
      <c r="G166" s="43">
        <v>0.99</v>
      </c>
      <c r="H166" s="43">
        <v>2.4700000000000002</v>
      </c>
      <c r="I166" s="43">
        <v>4.3</v>
      </c>
      <c r="J166" s="43">
        <v>43.74</v>
      </c>
      <c r="K166" s="44">
        <v>55</v>
      </c>
      <c r="L166" s="43">
        <v>70.38</v>
      </c>
    </row>
    <row r="167" spans="1:12" ht="15">
      <c r="A167" s="23"/>
      <c r="B167" s="15"/>
      <c r="C167" s="11"/>
      <c r="D167" s="7" t="s">
        <v>27</v>
      </c>
      <c r="E167" s="42" t="s">
        <v>104</v>
      </c>
      <c r="F167" s="43">
        <v>200</v>
      </c>
      <c r="G167" s="43">
        <v>1.44</v>
      </c>
      <c r="H167" s="43">
        <v>2.86</v>
      </c>
      <c r="I167" s="43">
        <v>6.3</v>
      </c>
      <c r="J167" s="43">
        <v>71.8</v>
      </c>
      <c r="K167" s="44">
        <v>88</v>
      </c>
      <c r="L167" s="43"/>
    </row>
    <row r="168" spans="1:12" ht="15">
      <c r="A168" s="23"/>
      <c r="B168" s="15"/>
      <c r="C168" s="11"/>
      <c r="D168" s="7" t="s">
        <v>28</v>
      </c>
      <c r="E168" s="42" t="s">
        <v>105</v>
      </c>
      <c r="F168" s="43">
        <v>90</v>
      </c>
      <c r="G168" s="43">
        <v>7.6</v>
      </c>
      <c r="H168" s="43">
        <v>8.8699999999999992</v>
      </c>
      <c r="I168" s="43">
        <v>9.32</v>
      </c>
      <c r="J168" s="43">
        <v>147.6</v>
      </c>
      <c r="K168" s="44">
        <v>294</v>
      </c>
      <c r="L168" s="43"/>
    </row>
    <row r="169" spans="1:12" ht="15">
      <c r="A169" s="23"/>
      <c r="B169" s="15"/>
      <c r="C169" s="11"/>
      <c r="D169" s="7" t="s">
        <v>29</v>
      </c>
      <c r="E169" s="42" t="s">
        <v>106</v>
      </c>
      <c r="F169" s="43">
        <v>180</v>
      </c>
      <c r="G169" s="43">
        <v>3.04</v>
      </c>
      <c r="H169" s="43">
        <v>18.850000000000001</v>
      </c>
      <c r="I169" s="43">
        <v>14.17</v>
      </c>
      <c r="J169" s="43">
        <v>243.43</v>
      </c>
      <c r="K169" s="44">
        <v>143</v>
      </c>
      <c r="L169" s="43"/>
    </row>
    <row r="170" spans="1:12" ht="15">
      <c r="A170" s="23"/>
      <c r="B170" s="15"/>
      <c r="C170" s="11"/>
      <c r="D170" s="7" t="s">
        <v>30</v>
      </c>
      <c r="E170" s="42" t="s">
        <v>63</v>
      </c>
      <c r="F170" s="43">
        <v>180</v>
      </c>
      <c r="G170" s="43">
        <v>0.59</v>
      </c>
      <c r="H170" s="43">
        <v>7.0000000000000007E-2</v>
      </c>
      <c r="I170" s="43">
        <v>28.8</v>
      </c>
      <c r="J170" s="43">
        <v>119.52</v>
      </c>
      <c r="K170" s="44">
        <v>349</v>
      </c>
      <c r="L170" s="43"/>
    </row>
    <row r="171" spans="1:12" ht="15">
      <c r="A171" s="23"/>
      <c r="B171" s="15"/>
      <c r="C171" s="11"/>
      <c r="D171" s="7" t="s">
        <v>31</v>
      </c>
      <c r="E171" s="42" t="s">
        <v>52</v>
      </c>
      <c r="F171" s="43">
        <v>20</v>
      </c>
      <c r="G171" s="43">
        <v>1.5</v>
      </c>
      <c r="H171" s="43">
        <v>0.57999999999999996</v>
      </c>
      <c r="I171" s="43">
        <v>10.18</v>
      </c>
      <c r="J171" s="43">
        <v>52.8</v>
      </c>
      <c r="K171" s="44" t="s">
        <v>44</v>
      </c>
      <c r="L171" s="43"/>
    </row>
    <row r="172" spans="1:12" ht="15">
      <c r="A172" s="23"/>
      <c r="B172" s="15"/>
      <c r="C172" s="11"/>
      <c r="D172" s="7" t="s">
        <v>32</v>
      </c>
      <c r="E172" s="42" t="s">
        <v>53</v>
      </c>
      <c r="F172" s="43">
        <v>30</v>
      </c>
      <c r="G172" s="43">
        <v>2.5499999999999998</v>
      </c>
      <c r="H172" s="43">
        <v>0.99</v>
      </c>
      <c r="I172" s="43">
        <v>12.75</v>
      </c>
      <c r="J172" s="43">
        <v>77.7</v>
      </c>
      <c r="K172" s="44" t="s">
        <v>44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17.71</v>
      </c>
      <c r="H175" s="19">
        <f t="shared" si="80"/>
        <v>34.69</v>
      </c>
      <c r="I175" s="19">
        <f t="shared" si="80"/>
        <v>85.82</v>
      </c>
      <c r="J175" s="19">
        <f t="shared" si="80"/>
        <v>756.59</v>
      </c>
      <c r="K175" s="25"/>
      <c r="L175" s="19">
        <f t="shared" ref="L175" si="81">SUM(L166:L174)</f>
        <v>70.38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1260</v>
      </c>
      <c r="G176" s="32">
        <f t="shared" ref="G176" si="82">G165+G175</f>
        <v>39.980000000000004</v>
      </c>
      <c r="H176" s="32">
        <f t="shared" ref="H176" si="83">H165+H175</f>
        <v>55.64</v>
      </c>
      <c r="I176" s="32">
        <f t="shared" ref="I176" si="84">I165+I175</f>
        <v>135.68</v>
      </c>
      <c r="J176" s="32">
        <f t="shared" ref="J176:L176" si="85">J165+J175</f>
        <v>1261.67</v>
      </c>
      <c r="K176" s="32"/>
      <c r="L176" s="32">
        <f t="shared" si="85"/>
        <v>170.38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90</v>
      </c>
      <c r="G177" s="40">
        <v>8.73</v>
      </c>
      <c r="H177" s="40">
        <v>7.02</v>
      </c>
      <c r="I177" s="40">
        <v>10.6</v>
      </c>
      <c r="J177" s="40">
        <v>100.4</v>
      </c>
      <c r="K177" s="41">
        <v>234</v>
      </c>
      <c r="L177" s="40">
        <v>100</v>
      </c>
    </row>
    <row r="178" spans="1:12" ht="15">
      <c r="A178" s="23"/>
      <c r="B178" s="15"/>
      <c r="C178" s="11"/>
      <c r="D178" s="6"/>
      <c r="E178" s="42" t="s">
        <v>62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137.25</v>
      </c>
      <c r="K178" s="44">
        <v>312</v>
      </c>
      <c r="L178" s="43"/>
    </row>
    <row r="179" spans="1:12" ht="1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53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 t="s">
        <v>44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57</v>
      </c>
      <c r="E182" s="42" t="s">
        <v>43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 t="s">
        <v>44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14.41</v>
      </c>
      <c r="H184" s="19">
        <f t="shared" si="86"/>
        <v>22.11</v>
      </c>
      <c r="I184" s="19">
        <f t="shared" si="86"/>
        <v>66.239999999999995</v>
      </c>
      <c r="J184" s="19">
        <f t="shared" si="86"/>
        <v>493.75</v>
      </c>
      <c r="K184" s="25"/>
      <c r="L184" s="19">
        <f t="shared" ref="L184" si="87">SUM(L177:L183)</f>
        <v>100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108</v>
      </c>
      <c r="F185" s="43">
        <v>60</v>
      </c>
      <c r="G185" s="43">
        <v>0.83</v>
      </c>
      <c r="H185" s="43">
        <v>6.01</v>
      </c>
      <c r="I185" s="43">
        <v>3.93</v>
      </c>
      <c r="J185" s="43">
        <v>73.02</v>
      </c>
      <c r="K185" s="44">
        <v>67</v>
      </c>
      <c r="L185" s="43">
        <v>70.38</v>
      </c>
    </row>
    <row r="186" spans="1:12" ht="15">
      <c r="A186" s="23"/>
      <c r="B186" s="15"/>
      <c r="C186" s="11"/>
      <c r="D186" s="7" t="s">
        <v>27</v>
      </c>
      <c r="E186" s="42" t="s">
        <v>109</v>
      </c>
      <c r="F186" s="43">
        <v>200</v>
      </c>
      <c r="G186" s="43">
        <v>1.64</v>
      </c>
      <c r="H186" s="43">
        <v>4.08</v>
      </c>
      <c r="I186" s="43">
        <v>9.6</v>
      </c>
      <c r="J186" s="43">
        <v>85.84</v>
      </c>
      <c r="K186" s="44">
        <v>96</v>
      </c>
      <c r="L186" s="43"/>
    </row>
    <row r="187" spans="1:12" ht="15">
      <c r="A187" s="23"/>
      <c r="B187" s="15"/>
      <c r="C187" s="11"/>
      <c r="D187" s="7" t="s">
        <v>28</v>
      </c>
      <c r="E187" s="42" t="s">
        <v>110</v>
      </c>
      <c r="F187" s="43">
        <v>90</v>
      </c>
      <c r="G187" s="43">
        <v>11.64</v>
      </c>
      <c r="H187" s="43">
        <v>13.32</v>
      </c>
      <c r="I187" s="43">
        <v>10.52</v>
      </c>
      <c r="J187" s="43">
        <v>202.9</v>
      </c>
      <c r="K187" s="44">
        <v>278</v>
      </c>
      <c r="L187" s="43"/>
    </row>
    <row r="188" spans="1:12" ht="1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5.6</v>
      </c>
      <c r="H188" s="43">
        <v>4.05</v>
      </c>
      <c r="I188" s="43">
        <v>26.43</v>
      </c>
      <c r="J188" s="43">
        <v>168.45</v>
      </c>
      <c r="K188" s="44">
        <v>309</v>
      </c>
      <c r="L188" s="43"/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180</v>
      </c>
      <c r="G189" s="43">
        <v>0.61</v>
      </c>
      <c r="H189" s="43">
        <v>0.25</v>
      </c>
      <c r="I189" s="43">
        <v>18.68</v>
      </c>
      <c r="J189" s="43">
        <v>79.38</v>
      </c>
      <c r="K189" s="44">
        <v>388</v>
      </c>
      <c r="L189" s="43"/>
    </row>
    <row r="190" spans="1:12" ht="15">
      <c r="A190" s="23"/>
      <c r="B190" s="15"/>
      <c r="C190" s="11"/>
      <c r="D190" s="7" t="s">
        <v>31</v>
      </c>
      <c r="E190" s="42" t="s">
        <v>52</v>
      </c>
      <c r="F190" s="43">
        <v>20</v>
      </c>
      <c r="G190" s="43">
        <v>1.5</v>
      </c>
      <c r="H190" s="43">
        <v>0.57999999999999996</v>
      </c>
      <c r="I190" s="43">
        <v>10.18</v>
      </c>
      <c r="J190" s="43">
        <v>52.8</v>
      </c>
      <c r="K190" s="44" t="s">
        <v>44</v>
      </c>
      <c r="L190" s="43"/>
    </row>
    <row r="191" spans="1:12" ht="15">
      <c r="A191" s="23"/>
      <c r="B191" s="15"/>
      <c r="C191" s="11"/>
      <c r="D191" s="7" t="s">
        <v>32</v>
      </c>
      <c r="E191" s="42" t="s">
        <v>53</v>
      </c>
      <c r="F191" s="43">
        <v>30</v>
      </c>
      <c r="G191" s="43">
        <v>2.5499999999999998</v>
      </c>
      <c r="H191" s="43">
        <v>0.99</v>
      </c>
      <c r="I191" s="43">
        <v>12.75</v>
      </c>
      <c r="J191" s="43">
        <v>77.7</v>
      </c>
      <c r="K191" s="44" t="s">
        <v>44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24.37</v>
      </c>
      <c r="H194" s="19">
        <f t="shared" si="88"/>
        <v>29.279999999999998</v>
      </c>
      <c r="I194" s="19">
        <f t="shared" si="88"/>
        <v>92.09</v>
      </c>
      <c r="J194" s="19">
        <f t="shared" si="88"/>
        <v>740.09</v>
      </c>
      <c r="K194" s="25"/>
      <c r="L194" s="19">
        <f t="shared" ref="L194" si="89">SUM(L185:L193)</f>
        <v>70.38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1240</v>
      </c>
      <c r="G195" s="32">
        <f t="shared" ref="G195" si="90">G184+G194</f>
        <v>38.78</v>
      </c>
      <c r="H195" s="32">
        <f t="shared" ref="H195" si="91">H184+H194</f>
        <v>51.39</v>
      </c>
      <c r="I195" s="32">
        <f t="shared" ref="I195" si="92">I184+I194</f>
        <v>158.32999999999998</v>
      </c>
      <c r="J195" s="32">
        <f t="shared" ref="J195:L195" si="93">J184+J194</f>
        <v>1233.8400000000001</v>
      </c>
      <c r="K195" s="32"/>
      <c r="L195" s="32">
        <f t="shared" si="93"/>
        <v>170.38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1250.5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40.696000000000005</v>
      </c>
      <c r="H196" s="34">
        <f t="shared" si="94"/>
        <v>46.378</v>
      </c>
      <c r="I196" s="34">
        <f t="shared" si="94"/>
        <v>168.71800000000002</v>
      </c>
      <c r="J196" s="34">
        <f t="shared" si="94"/>
        <v>1280.4860000000001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170.38000000000002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2023-10-31T05:30:01Z</cp:lastPrinted>
  <dcterms:created xsi:type="dcterms:W3CDTF">2022-05-16T14:23:56Z</dcterms:created>
  <dcterms:modified xsi:type="dcterms:W3CDTF">2023-10-31T09:20:27Z</dcterms:modified>
</cp:coreProperties>
</file>