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1F338120-5712-4E54-BF06-F22C6898918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6" i="1" l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78" i="1"/>
  <c r="O147" i="1"/>
  <c r="N147" i="1"/>
  <c r="M147" i="1"/>
  <c r="L147" i="1"/>
  <c r="J147" i="1"/>
  <c r="H147" i="1"/>
  <c r="G147" i="1"/>
  <c r="F147" i="1"/>
  <c r="D147" i="1"/>
  <c r="O133" i="1"/>
  <c r="N133" i="1"/>
  <c r="M133" i="1"/>
  <c r="L133" i="1"/>
  <c r="I133" i="1"/>
  <c r="H133" i="1"/>
  <c r="G133" i="1"/>
  <c r="F133" i="1"/>
  <c r="E133" i="1"/>
  <c r="D133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O63" i="1"/>
  <c r="N63" i="1"/>
  <c r="M63" i="1"/>
  <c r="L63" i="1"/>
  <c r="K63" i="1"/>
  <c r="H63" i="1"/>
  <c r="G63" i="1"/>
  <c r="F63" i="1"/>
  <c r="E63" i="1"/>
  <c r="D63" i="1"/>
  <c r="O49" i="1"/>
  <c r="N49" i="1"/>
  <c r="M49" i="1"/>
  <c r="L49" i="1"/>
  <c r="K49" i="1"/>
  <c r="J49" i="1"/>
  <c r="I49" i="1"/>
  <c r="H49" i="1"/>
  <c r="G49" i="1"/>
  <c r="F49" i="1"/>
  <c r="E49" i="1"/>
  <c r="D49" i="1"/>
  <c r="C33" i="1"/>
  <c r="O18" i="1"/>
  <c r="N18" i="1"/>
  <c r="M18" i="1"/>
  <c r="L18" i="1"/>
  <c r="K18" i="1"/>
  <c r="J18" i="1"/>
  <c r="I18" i="1"/>
  <c r="H18" i="1"/>
  <c r="G18" i="1"/>
  <c r="F18" i="1"/>
  <c r="E18" i="1"/>
  <c r="D18" i="1"/>
  <c r="O92" i="1"/>
  <c r="N92" i="1"/>
  <c r="M92" i="1"/>
  <c r="L92" i="1"/>
  <c r="K92" i="1"/>
  <c r="J92" i="1"/>
  <c r="I92" i="1"/>
  <c r="H92" i="1"/>
  <c r="G92" i="1"/>
  <c r="F92" i="1"/>
  <c r="E92" i="1"/>
  <c r="D92" i="1"/>
  <c r="O78" i="1"/>
  <c r="N78" i="1"/>
  <c r="M78" i="1"/>
  <c r="L78" i="1"/>
  <c r="K78" i="1"/>
  <c r="I78" i="1"/>
  <c r="H78" i="1"/>
  <c r="G78" i="1"/>
  <c r="F78" i="1"/>
  <c r="E78" i="1"/>
  <c r="D78" i="1"/>
  <c r="O33" i="1"/>
  <c r="N33" i="1"/>
  <c r="M33" i="1"/>
  <c r="L33" i="1"/>
  <c r="K33" i="1"/>
  <c r="J33" i="1"/>
  <c r="I33" i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<sst xmlns="http://schemas.openxmlformats.org/spreadsheetml/2006/main" count="295" uniqueCount="66">
  <si>
    <t>понедельник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</si>
  <si>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</si>
  <si>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</si>
  <si>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</si>
  <si>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</si>
  <si>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</si>
  <si>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</si>
  <si>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</si>
  <si>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</si>
  <si>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</si>
  <si>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</si>
  <si>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</si>
  <si>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</si>
  <si>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</si>
  <si>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</si>
  <si>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</si>
  <si>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</si>
  <si>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</si>
  <si>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</si>
  <si>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-</t>
  </si>
  <si>
    <t>Чай с сахаром и лимоном</t>
  </si>
  <si>
    <t>б/н</t>
  </si>
  <si>
    <t>Батон нарезной</t>
  </si>
  <si>
    <t xml:space="preserve">б/н </t>
  </si>
  <si>
    <t>ИТОГО:</t>
  </si>
  <si>
    <t>неделя первая</t>
  </si>
  <si>
    <t>вторник</t>
  </si>
  <si>
    <t>среда</t>
  </si>
  <si>
    <t>Чай с сахаром</t>
  </si>
  <si>
    <t>Каша рассыпчатая гречневая</t>
  </si>
  <si>
    <t>четверг</t>
  </si>
  <si>
    <t>Какао с молоком</t>
  </si>
  <si>
    <t>пятница</t>
  </si>
  <si>
    <t>неделя вторая</t>
  </si>
  <si>
    <t xml:space="preserve">Основание:  </t>
  </si>
  <si>
    <r>
      <t xml:space="preserve">1. Санитарно-эпидемиологические правила и нормы СанПиН 2,3/2,4,3590-20, </t>
    </r>
    <r>
      <rPr>
        <sz val="12"/>
        <rFont val="Times New Roman"/>
        <family val="1"/>
        <charset val="204"/>
      </rPr>
      <t>Утверждены постановлением Главного государственного санитарного врача Российской Федерации от 27 октября 2020г. №32</t>
    </r>
  </si>
  <si>
    <r>
      <t xml:space="preserve">2.  </t>
    </r>
    <r>
      <rPr>
        <b/>
        <sz val="12"/>
        <rFont val="Times New Roman"/>
        <family val="1"/>
        <charset val="204"/>
      </rPr>
      <t xml:space="preserve">Сборник рецептур на продукцию для обучающихся во всех образовательных учреждениях.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Под ред. М.П.Могильного и  В.А.Тутельяна. - М.:ДеЛи плюс,2015 и 2017 года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</si>
  <si>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Примерное меню завтраков для обучающихся 1-4-х классов, в том числе для детей с ограниченными возможностями здоровья                                                                                  </t>
    </r>
    <r>
      <rPr>
        <b/>
        <i/>
        <sz val="14"/>
        <color rgb="FF000000"/>
        <rFont val="Times New Roman"/>
        <family val="1"/>
        <charset val="204"/>
      </rPr>
      <t xml:space="preserve"> </t>
    </r>
  </si>
  <si>
    <t>Фрукты в ассортименте</t>
  </si>
  <si>
    <t>0.4</t>
  </si>
  <si>
    <t>Соль йодированная</t>
  </si>
  <si>
    <t xml:space="preserve"> Омлет натуральный с</t>
  </si>
  <si>
    <t>зеленым горошком ( консервированный)</t>
  </si>
  <si>
    <t>Запеканка из творога со сгущеным молоком</t>
  </si>
  <si>
    <t xml:space="preserve"> Чай с сахаром и лимоном</t>
  </si>
  <si>
    <t>Макароны отварные с сыром</t>
  </si>
  <si>
    <t>Кофейный напиток с молоком</t>
  </si>
  <si>
    <t>0.84</t>
  </si>
  <si>
    <t>Пряник</t>
  </si>
  <si>
    <t>0.39</t>
  </si>
  <si>
    <t>0.33</t>
  </si>
  <si>
    <t>Сыр</t>
  </si>
  <si>
    <t xml:space="preserve"> </t>
  </si>
  <si>
    <t xml:space="preserve">Омлет натуральный </t>
  </si>
  <si>
    <t xml:space="preserve">Хлеб ржаной </t>
  </si>
  <si>
    <t>Масло сливочное</t>
  </si>
  <si>
    <t>0.3</t>
  </si>
  <si>
    <t>Каша гречневая молочная</t>
  </si>
  <si>
    <t>Фррукты в ассортименте</t>
  </si>
  <si>
    <t>соль йодированная</t>
  </si>
  <si>
    <t>Тефтели из птицы с соусом (60/30)</t>
  </si>
  <si>
    <t xml:space="preserve">Каша вязкая молочная пшенная </t>
  </si>
  <si>
    <t>Котлеты рубленные из птицы(60/30)</t>
  </si>
  <si>
    <t>Рис отварной</t>
  </si>
  <si>
    <t>Каша вязкая  молочная  рисовая с маслом сливочным</t>
  </si>
  <si>
    <t>Пудинг из творога с повидлом или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</si>
</sst>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7" fillId="0" borderId="0" xfId="0" applyFont="1" applyAlignment="1">
      <alignment horizontal="center" vertical="center" wrapText="1"/>
    </xf>
    <xf numFmtId="4" fontId="14" fillId="0" borderId="0" xfId="0" applyNumberFormat="1" applyFont="1"/>
    <xf numFmtId="4" fontId="14" fillId="0" borderId="0" xfId="0" applyNumberFormat="1" applyFont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8"/>
  <sheetViews>
    <sheetView tabSelected="1" topLeftCell="A136" workbookViewId="0">
      <selection activeCell="H37" sqref="H37"/>
    </sheetView>
  </sheetViews>
  <sheetFormatPr defaultRowHeight="15" customHeight="1" x14ac:dyDescent="0.25"/>
  <cols>
    <col min="1" max="1" width="16.7109375" style="5" customWidth="1"/>
    <col min="2" max="2" width="44.7109375" style="22" customWidth="1"/>
    <col min="3" max="3" width="7.7109375" style="5" customWidth="1"/>
    <col min="4" max="5" width="7.7109375" style="9" customWidth="1"/>
    <col min="6" max="6" width="10" style="9" customWidth="1"/>
    <col min="7" max="15" width="7.7109375" style="9" customWidth="1"/>
    <col min="16" max="16384" width="9.140625" style="6"/>
  </cols>
  <sheetData>
    <row r="1" spans="1:15" ht="15" customHeight="1" x14ac:dyDescent="0.2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ht="15" customHeight="1" x14ac:dyDescent="0.25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15" customHeight="1" x14ac:dyDescent="0.2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5" ht="15" customHeight="1" x14ac:dyDescent="0.25">
      <c r="A4" s="58" t="s">
        <v>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5" customHeight="1" x14ac:dyDescent="0.25">
      <c r="A5" s="3"/>
    </row>
    <row r="6" spans="1:15" ht="15" customHeight="1" x14ac:dyDescent="0.25">
      <c r="A6" s="7" t="s">
        <v>25</v>
      </c>
      <c r="B6" s="23" t="s">
        <v>0</v>
      </c>
    </row>
    <row r="8" spans="1:15" ht="15" customHeight="1" thickBot="1" x14ac:dyDescent="0.3"/>
    <row r="9" spans="1:15" customFormat="1" ht="15" customHeight="1" thickBot="1" x14ac:dyDescent="0.3">
      <c r="A9" s="39" t="s">
        <v>1</v>
      </c>
      <c r="B9" s="41" t="s">
        <v>2</v>
      </c>
      <c r="C9" s="39" t="s">
        <v>3</v>
      </c>
      <c r="D9" s="50" t="s">
        <v>4</v>
      </c>
      <c r="E9" s="51"/>
      <c r="F9" s="52"/>
      <c r="G9" s="48" t="s">
        <v>5</v>
      </c>
      <c r="H9" s="50" t="s">
        <v>6</v>
      </c>
      <c r="I9" s="51"/>
      <c r="J9" s="51"/>
      <c r="K9" s="52"/>
      <c r="L9" s="54" t="s">
        <v>7</v>
      </c>
      <c r="M9" s="51"/>
      <c r="N9" s="51"/>
      <c r="O9" s="52"/>
    </row>
    <row r="10" spans="1:15" customFormat="1" ht="28.5" customHeight="1" thickBot="1" x14ac:dyDescent="0.3">
      <c r="A10" s="40"/>
      <c r="B10" s="42"/>
      <c r="C10" s="40"/>
      <c r="D10" s="16" t="s">
        <v>8</v>
      </c>
      <c r="E10" s="16" t="s">
        <v>9</v>
      </c>
      <c r="F10" s="16" t="s">
        <v>10</v>
      </c>
      <c r="G10" s="49"/>
      <c r="H10" s="16" t="s">
        <v>11</v>
      </c>
      <c r="I10" s="16" t="s">
        <v>12</v>
      </c>
      <c r="J10" s="16" t="s">
        <v>13</v>
      </c>
      <c r="K10" s="16" t="s">
        <v>14</v>
      </c>
      <c r="L10" s="16" t="s">
        <v>15</v>
      </c>
      <c r="M10" s="16" t="s">
        <v>16</v>
      </c>
      <c r="N10" s="16" t="s">
        <v>17</v>
      </c>
      <c r="O10" s="16" t="s">
        <v>18</v>
      </c>
    </row>
    <row r="11" spans="1:15" customFormat="1" ht="15" customHeight="1" thickBot="1" x14ac:dyDescent="0.3">
      <c r="A11" s="4">
        <v>183</v>
      </c>
      <c r="B11" s="24" t="s">
        <v>57</v>
      </c>
      <c r="C11" s="1">
        <v>220</v>
      </c>
      <c r="D11" s="17">
        <v>8.26</v>
      </c>
      <c r="E11" s="18">
        <v>11.8</v>
      </c>
      <c r="F11" s="18">
        <v>40.06</v>
      </c>
      <c r="G11" s="18">
        <v>308.8</v>
      </c>
      <c r="H11" s="18">
        <v>4.54</v>
      </c>
      <c r="I11" s="18">
        <v>1.4</v>
      </c>
      <c r="J11" s="18"/>
      <c r="K11" s="18"/>
      <c r="L11" s="18">
        <v>145.6</v>
      </c>
      <c r="M11" s="19">
        <v>231</v>
      </c>
      <c r="N11" s="18">
        <v>94.4</v>
      </c>
      <c r="O11" s="18">
        <v>2.6</v>
      </c>
    </row>
    <row r="12" spans="1:15" customFormat="1" ht="15" customHeight="1" thickBot="1" x14ac:dyDescent="0.3">
      <c r="A12" s="4">
        <v>382</v>
      </c>
      <c r="B12" s="24" t="s">
        <v>31</v>
      </c>
      <c r="C12" s="1">
        <v>200</v>
      </c>
      <c r="D12" s="17">
        <v>4.08</v>
      </c>
      <c r="E12" s="18">
        <v>3.54</v>
      </c>
      <c r="F12" s="18">
        <v>17.579999999999998</v>
      </c>
      <c r="G12" s="18">
        <v>125.6</v>
      </c>
      <c r="H12" s="18">
        <v>0.06</v>
      </c>
      <c r="I12" s="18">
        <v>1.2</v>
      </c>
      <c r="J12" s="18">
        <v>24.4</v>
      </c>
      <c r="K12" s="18" t="s">
        <v>52</v>
      </c>
      <c r="L12" s="18">
        <v>133.19999999999999</v>
      </c>
      <c r="M12" s="18">
        <v>124.55</v>
      </c>
      <c r="N12" s="18">
        <v>25.4</v>
      </c>
      <c r="O12" s="18">
        <v>2</v>
      </c>
    </row>
    <row r="13" spans="1:15" customFormat="1" ht="15" customHeight="1" thickBot="1" x14ac:dyDescent="0.3">
      <c r="A13" s="4">
        <v>14</v>
      </c>
      <c r="B13" s="24" t="s">
        <v>55</v>
      </c>
      <c r="C13" s="1">
        <v>10</v>
      </c>
      <c r="D13" s="17">
        <v>0.08</v>
      </c>
      <c r="E13" s="18">
        <v>7.25</v>
      </c>
      <c r="F13" s="18">
        <v>0.13</v>
      </c>
      <c r="G13" s="18">
        <v>66</v>
      </c>
      <c r="H13" s="18"/>
      <c r="I13" s="18"/>
      <c r="J13" s="18">
        <v>40</v>
      </c>
      <c r="K13" s="18">
        <v>0.1</v>
      </c>
      <c r="L13" s="18">
        <v>2.4</v>
      </c>
      <c r="M13" s="18">
        <v>3</v>
      </c>
      <c r="N13" s="18"/>
      <c r="O13" s="18">
        <v>0.2</v>
      </c>
    </row>
    <row r="14" spans="1:15" customFormat="1" ht="15" customHeight="1" thickBot="1" x14ac:dyDescent="0.3">
      <c r="A14" s="4">
        <v>15</v>
      </c>
      <c r="B14" s="25" t="s">
        <v>51</v>
      </c>
      <c r="C14" s="1">
        <v>15</v>
      </c>
      <c r="D14" s="17">
        <v>3.48</v>
      </c>
      <c r="E14" s="18">
        <v>4.43</v>
      </c>
      <c r="F14" s="18"/>
      <c r="G14" s="18">
        <v>54</v>
      </c>
      <c r="H14" s="18">
        <v>0.01</v>
      </c>
      <c r="I14" s="18">
        <v>0.11</v>
      </c>
      <c r="J14" s="18">
        <v>39</v>
      </c>
      <c r="K14" s="18">
        <v>0.08</v>
      </c>
      <c r="L14" s="18">
        <v>132</v>
      </c>
      <c r="M14" s="18">
        <v>75</v>
      </c>
      <c r="N14" s="18">
        <v>5.25</v>
      </c>
      <c r="O14" s="18">
        <v>0.15</v>
      </c>
    </row>
    <row r="15" spans="1:15" customFormat="1" ht="15" customHeight="1" thickBot="1" x14ac:dyDescent="0.3">
      <c r="A15" s="4" t="s">
        <v>21</v>
      </c>
      <c r="B15" s="26" t="s">
        <v>22</v>
      </c>
      <c r="C15" s="1">
        <v>30</v>
      </c>
      <c r="D15" s="17">
        <v>2.25</v>
      </c>
      <c r="E15" s="18">
        <v>0.87</v>
      </c>
      <c r="F15" s="18">
        <v>15.27</v>
      </c>
      <c r="G15" s="18">
        <v>79.2</v>
      </c>
      <c r="H15" s="18">
        <v>0.3</v>
      </c>
      <c r="I15" s="18"/>
      <c r="J15" s="18"/>
      <c r="K15" s="18">
        <v>0.39</v>
      </c>
      <c r="L15" s="18">
        <v>6.9</v>
      </c>
      <c r="M15" s="18">
        <v>26.1</v>
      </c>
      <c r="N15" s="18">
        <v>9.9</v>
      </c>
      <c r="O15" s="18">
        <v>0.33</v>
      </c>
    </row>
    <row r="16" spans="1:15" customFormat="1" ht="15" customHeight="1" thickBot="1" x14ac:dyDescent="0.3">
      <c r="A16" s="4">
        <v>338</v>
      </c>
      <c r="B16" s="26" t="s">
        <v>58</v>
      </c>
      <c r="C16" s="1">
        <v>100</v>
      </c>
      <c r="D16" s="17">
        <v>0.4</v>
      </c>
      <c r="E16" s="18">
        <v>0.4</v>
      </c>
      <c r="F16" s="18">
        <v>9.8000000000000007</v>
      </c>
      <c r="G16" s="18">
        <v>47</v>
      </c>
      <c r="H16" s="18">
        <v>0.03</v>
      </c>
      <c r="I16" s="18">
        <v>10</v>
      </c>
      <c r="J16" s="18"/>
      <c r="K16" s="18">
        <v>0.2</v>
      </c>
      <c r="L16" s="18">
        <v>16</v>
      </c>
      <c r="M16" s="18">
        <v>11</v>
      </c>
      <c r="N16" s="18">
        <v>9</v>
      </c>
      <c r="O16" s="18">
        <v>2.2000000000000002</v>
      </c>
    </row>
    <row r="17" spans="1:15" customFormat="1" ht="15" customHeight="1" thickBot="1" x14ac:dyDescent="0.3">
      <c r="A17" s="4"/>
      <c r="B17" s="24" t="s">
        <v>59</v>
      </c>
      <c r="C17" s="1">
        <v>1</v>
      </c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8"/>
    </row>
    <row r="18" spans="1:15" customFormat="1" ht="15" customHeight="1" x14ac:dyDescent="0.25">
      <c r="A18" s="33" t="s">
        <v>24</v>
      </c>
      <c r="B18" s="34"/>
      <c r="C18" s="37">
        <v>575</v>
      </c>
      <c r="D18" s="37">
        <f t="shared" ref="D18:O18" si="0">SUM(D11:D17)</f>
        <v>18.549999999999997</v>
      </c>
      <c r="E18" s="37">
        <f t="shared" si="0"/>
        <v>28.29</v>
      </c>
      <c r="F18" s="37">
        <f t="shared" si="0"/>
        <v>82.84</v>
      </c>
      <c r="G18" s="37">
        <f t="shared" si="0"/>
        <v>680.6</v>
      </c>
      <c r="H18" s="37">
        <f t="shared" si="0"/>
        <v>4.9399999999999995</v>
      </c>
      <c r="I18" s="37">
        <f t="shared" si="0"/>
        <v>12.709999999999999</v>
      </c>
      <c r="J18" s="37">
        <f t="shared" si="0"/>
        <v>103.4</v>
      </c>
      <c r="K18" s="37">
        <f t="shared" si="0"/>
        <v>0.77</v>
      </c>
      <c r="L18" s="37">
        <f t="shared" si="0"/>
        <v>436.09999999999991</v>
      </c>
      <c r="M18" s="37">
        <f t="shared" si="0"/>
        <v>470.65000000000003</v>
      </c>
      <c r="N18" s="37">
        <f t="shared" si="0"/>
        <v>143.95000000000002</v>
      </c>
      <c r="O18" s="37">
        <f t="shared" si="0"/>
        <v>7.48</v>
      </c>
    </row>
    <row r="19" spans="1:15" customFormat="1" ht="15" customHeight="1" thickBot="1" x14ac:dyDescent="0.3">
      <c r="A19" s="35"/>
      <c r="B19" s="3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customFormat="1" ht="15" customHeight="1" x14ac:dyDescent="0.25">
      <c r="A20" s="14"/>
      <c r="B20" s="2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5" customHeight="1" x14ac:dyDescent="0.25">
      <c r="A21" s="7" t="s">
        <v>25</v>
      </c>
      <c r="B21" s="23" t="s">
        <v>26</v>
      </c>
    </row>
    <row r="23" spans="1:15" ht="15" customHeight="1" thickBot="1" x14ac:dyDescent="0.3"/>
    <row r="24" spans="1:15" ht="15" customHeight="1" thickBot="1" x14ac:dyDescent="0.3">
      <c r="A24" s="39" t="s">
        <v>1</v>
      </c>
      <c r="B24" s="41" t="s">
        <v>2</v>
      </c>
      <c r="C24" s="39" t="s">
        <v>3</v>
      </c>
      <c r="D24" s="53" t="s">
        <v>4</v>
      </c>
      <c r="E24" s="46"/>
      <c r="F24" s="47"/>
      <c r="G24" s="43" t="s">
        <v>5</v>
      </c>
      <c r="H24" s="53" t="s">
        <v>6</v>
      </c>
      <c r="I24" s="46"/>
      <c r="J24" s="46"/>
      <c r="K24" s="47"/>
      <c r="L24" s="45" t="s">
        <v>7</v>
      </c>
      <c r="M24" s="46"/>
      <c r="N24" s="46"/>
      <c r="O24" s="47"/>
    </row>
    <row r="25" spans="1:15" ht="15" customHeight="1" thickBot="1" x14ac:dyDescent="0.3">
      <c r="A25" s="40"/>
      <c r="B25" s="55"/>
      <c r="C25" s="40"/>
      <c r="D25" s="10" t="s">
        <v>8</v>
      </c>
      <c r="E25" s="10" t="s">
        <v>9</v>
      </c>
      <c r="F25" s="10" t="s">
        <v>10</v>
      </c>
      <c r="G25" s="44"/>
      <c r="H25" s="10" t="s">
        <v>11</v>
      </c>
      <c r="I25" s="10" t="s">
        <v>12</v>
      </c>
      <c r="J25" s="10" t="s">
        <v>13</v>
      </c>
      <c r="K25" s="10" t="s">
        <v>14</v>
      </c>
      <c r="L25" s="10" t="s">
        <v>15</v>
      </c>
      <c r="M25" s="10" t="s">
        <v>16</v>
      </c>
      <c r="N25" s="10" t="s">
        <v>17</v>
      </c>
      <c r="O25" s="10" t="s">
        <v>18</v>
      </c>
    </row>
    <row r="26" spans="1:15" ht="15" customHeight="1" thickBot="1" x14ac:dyDescent="0.3">
      <c r="A26" s="4">
        <v>223</v>
      </c>
      <c r="B26" s="28" t="s">
        <v>43</v>
      </c>
      <c r="C26" s="1">
        <v>180</v>
      </c>
      <c r="D26" s="11">
        <v>26.29</v>
      </c>
      <c r="E26" s="11">
        <v>19.899999999999999</v>
      </c>
      <c r="F26" s="11">
        <v>50.4</v>
      </c>
      <c r="G26" s="11">
        <v>496</v>
      </c>
      <c r="H26" s="11">
        <v>2.52</v>
      </c>
      <c r="I26" s="11">
        <v>6.12</v>
      </c>
      <c r="J26" s="11">
        <v>117</v>
      </c>
      <c r="K26" s="11"/>
      <c r="L26" s="11">
        <v>351.9</v>
      </c>
      <c r="M26" s="12">
        <v>0.72</v>
      </c>
      <c r="N26" s="11">
        <v>47.7</v>
      </c>
      <c r="O26" s="11">
        <v>1.08</v>
      </c>
    </row>
    <row r="27" spans="1:15" ht="15" customHeight="1" thickBot="1" x14ac:dyDescent="0.3">
      <c r="A27" s="4">
        <v>377</v>
      </c>
      <c r="B27" s="24" t="s">
        <v>44</v>
      </c>
      <c r="C27" s="1">
        <v>200</v>
      </c>
      <c r="D27" s="11">
        <v>0.11</v>
      </c>
      <c r="E27" s="11">
        <v>1.7999999999999999E-2</v>
      </c>
      <c r="F27" s="11">
        <v>0.85</v>
      </c>
      <c r="G27" s="11">
        <v>50.27</v>
      </c>
      <c r="H27" s="11"/>
      <c r="I27" s="11">
        <v>2.83</v>
      </c>
      <c r="J27" s="11"/>
      <c r="K27" s="11"/>
      <c r="L27" s="11">
        <v>14.2</v>
      </c>
      <c r="M27" s="11">
        <v>4.4000000000000004</v>
      </c>
      <c r="N27" s="11">
        <v>2.4</v>
      </c>
      <c r="O27" s="11">
        <v>0.36</v>
      </c>
    </row>
    <row r="28" spans="1:15" ht="15" customHeight="1" thickBot="1" x14ac:dyDescent="0.3">
      <c r="A28" s="4" t="s">
        <v>23</v>
      </c>
      <c r="B28" s="24" t="s">
        <v>22</v>
      </c>
      <c r="C28" s="1">
        <v>30</v>
      </c>
      <c r="D28" s="11">
        <v>2.25</v>
      </c>
      <c r="E28" s="11">
        <v>0.87</v>
      </c>
      <c r="F28" s="11">
        <v>15.27</v>
      </c>
      <c r="G28" s="11">
        <v>79.2</v>
      </c>
      <c r="H28" s="11">
        <v>0.3</v>
      </c>
      <c r="I28" s="11"/>
      <c r="J28" s="11"/>
      <c r="K28" s="11">
        <v>0.39</v>
      </c>
      <c r="L28" s="11">
        <v>6.9</v>
      </c>
      <c r="M28" s="11">
        <v>26.1</v>
      </c>
      <c r="N28" s="11">
        <v>9.9</v>
      </c>
      <c r="O28" s="11">
        <v>0.33</v>
      </c>
    </row>
    <row r="29" spans="1:15" ht="15" customHeight="1" thickBot="1" x14ac:dyDescent="0.3">
      <c r="A29" s="4">
        <v>338</v>
      </c>
      <c r="B29" s="26" t="s">
        <v>38</v>
      </c>
      <c r="C29" s="1">
        <v>100</v>
      </c>
      <c r="D29" s="11">
        <v>0.4</v>
      </c>
      <c r="E29" s="11">
        <v>0.4</v>
      </c>
      <c r="F29" s="11">
        <v>9.8000000000000007</v>
      </c>
      <c r="G29" s="11">
        <v>47</v>
      </c>
      <c r="H29" s="11">
        <v>0.03</v>
      </c>
      <c r="I29" s="11">
        <v>10</v>
      </c>
      <c r="J29" s="11"/>
      <c r="K29" s="11">
        <v>0.2</v>
      </c>
      <c r="L29" s="11">
        <v>16</v>
      </c>
      <c r="M29" s="11">
        <v>11</v>
      </c>
      <c r="N29" s="11">
        <v>9</v>
      </c>
      <c r="O29" s="11">
        <v>2.2000000000000002</v>
      </c>
    </row>
    <row r="30" spans="1:15" ht="15" customHeight="1" thickBot="1" x14ac:dyDescent="0.3">
      <c r="A30" s="4"/>
      <c r="B30" s="26" t="s">
        <v>40</v>
      </c>
      <c r="C30" s="1">
        <v>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" customHeight="1" thickBot="1" x14ac:dyDescent="0.3">
      <c r="A31" s="4"/>
      <c r="B31" s="26"/>
      <c r="C31" s="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 customHeight="1" thickBot="1" x14ac:dyDescent="0.3">
      <c r="A32" s="4"/>
      <c r="B32" s="24" t="s">
        <v>40</v>
      </c>
      <c r="C32" s="1">
        <v>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/>
    </row>
    <row r="33" spans="1:15" ht="15" customHeight="1" x14ac:dyDescent="0.25">
      <c r="A33" s="33" t="s">
        <v>24</v>
      </c>
      <c r="B33" s="34"/>
      <c r="C33" s="37">
        <f>C29+C28+C27+C26</f>
        <v>510</v>
      </c>
      <c r="D33" s="31">
        <f>SUM(D26:D31)</f>
        <v>29.049999999999997</v>
      </c>
      <c r="E33" s="31">
        <f>SUM(E26:E32)</f>
        <v>21.187999999999999</v>
      </c>
      <c r="F33" s="31">
        <f>SUM(F26:F31)</f>
        <v>76.319999999999993</v>
      </c>
      <c r="G33" s="31">
        <f>SUM(G26:G31)</f>
        <v>672.47</v>
      </c>
      <c r="H33" s="31">
        <f>SUM(H26:H30)</f>
        <v>2.8499999999999996</v>
      </c>
      <c r="I33" s="31">
        <f>SUM(I26:I31)</f>
        <v>18.95</v>
      </c>
      <c r="J33" s="31">
        <f>SUM(J27:J30)</f>
        <v>0</v>
      </c>
      <c r="K33" s="31">
        <f>SUM(K26:K32)</f>
        <v>0.59000000000000008</v>
      </c>
      <c r="L33" s="31">
        <f>SUM(L26:L31)</f>
        <v>388.99999999999994</v>
      </c>
      <c r="M33" s="31">
        <f>SUM(M26:M31)</f>
        <v>42.22</v>
      </c>
      <c r="N33" s="31">
        <f>SUM(N26:N31)</f>
        <v>69</v>
      </c>
      <c r="O33" s="31">
        <f>SUM(O26:O31)</f>
        <v>3.97</v>
      </c>
    </row>
    <row r="34" spans="1:15" ht="15" customHeight="1" thickBot="1" x14ac:dyDescent="0.3">
      <c r="A34" s="35"/>
      <c r="B34" s="36"/>
      <c r="C34" s="38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" customHeight="1" x14ac:dyDescent="0.25">
      <c r="A35" s="14"/>
      <c r="B35" s="27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7" spans="1:15" ht="15" customHeight="1" x14ac:dyDescent="0.25">
      <c r="A37" s="7" t="s">
        <v>25</v>
      </c>
      <c r="B37" s="23" t="s">
        <v>27</v>
      </c>
    </row>
    <row r="39" spans="1:15" ht="15" customHeight="1" thickBot="1" x14ac:dyDescent="0.3"/>
    <row r="40" spans="1:15" ht="15" customHeight="1" thickBot="1" x14ac:dyDescent="0.3">
      <c r="A40" s="39" t="s">
        <v>1</v>
      </c>
      <c r="B40" s="41" t="s">
        <v>2</v>
      </c>
      <c r="C40" s="39" t="s">
        <v>3</v>
      </c>
      <c r="D40" s="53" t="s">
        <v>4</v>
      </c>
      <c r="E40" s="46"/>
      <c r="F40" s="47"/>
      <c r="G40" s="43" t="s">
        <v>5</v>
      </c>
      <c r="H40" s="53" t="s">
        <v>6</v>
      </c>
      <c r="I40" s="46"/>
      <c r="J40" s="46"/>
      <c r="K40" s="47"/>
      <c r="L40" s="45" t="s">
        <v>7</v>
      </c>
      <c r="M40" s="46"/>
      <c r="N40" s="46"/>
      <c r="O40" s="47"/>
    </row>
    <row r="41" spans="1:15" ht="15" customHeight="1" thickBot="1" x14ac:dyDescent="0.3">
      <c r="A41" s="40"/>
      <c r="B41" s="42"/>
      <c r="C41" s="40"/>
      <c r="D41" s="10" t="s">
        <v>8</v>
      </c>
      <c r="E41" s="10" t="s">
        <v>9</v>
      </c>
      <c r="F41" s="10" t="s">
        <v>10</v>
      </c>
      <c r="G41" s="44"/>
      <c r="H41" s="10" t="s">
        <v>11</v>
      </c>
      <c r="I41" s="10" t="s">
        <v>12</v>
      </c>
      <c r="J41" s="10" t="s">
        <v>13</v>
      </c>
      <c r="K41" s="10" t="s">
        <v>14</v>
      </c>
      <c r="L41" s="10" t="s">
        <v>15</v>
      </c>
      <c r="M41" s="10" t="s">
        <v>16</v>
      </c>
      <c r="N41" s="10" t="s">
        <v>17</v>
      </c>
      <c r="O41" s="10" t="s">
        <v>18</v>
      </c>
    </row>
    <row r="42" spans="1:15" ht="15" customHeight="1" thickBot="1" x14ac:dyDescent="0.3">
      <c r="A42" s="4">
        <v>210</v>
      </c>
      <c r="B42" s="24" t="s">
        <v>53</v>
      </c>
      <c r="C42" s="1">
        <v>150</v>
      </c>
      <c r="D42" s="11">
        <v>13.8</v>
      </c>
      <c r="E42" s="11">
        <v>24.75</v>
      </c>
      <c r="F42" s="11">
        <v>2.5499999999999998</v>
      </c>
      <c r="G42" s="11">
        <v>289.64999999999998</v>
      </c>
      <c r="H42" s="11">
        <v>0.04</v>
      </c>
      <c r="I42" s="11"/>
      <c r="J42" s="11"/>
      <c r="K42" s="11"/>
      <c r="L42" s="11">
        <v>103.05</v>
      </c>
      <c r="M42" s="12">
        <v>225.75</v>
      </c>
      <c r="N42" s="11">
        <v>16.05</v>
      </c>
      <c r="O42" s="11">
        <v>2.5499999999999998</v>
      </c>
    </row>
    <row r="43" spans="1:15" ht="15" customHeight="1" thickBot="1" x14ac:dyDescent="0.3">
      <c r="A43" s="4">
        <v>379</v>
      </c>
      <c r="B43" s="24" t="s">
        <v>46</v>
      </c>
      <c r="C43" s="1">
        <v>200</v>
      </c>
      <c r="D43" s="11">
        <v>3</v>
      </c>
      <c r="E43" s="11">
        <v>2.6</v>
      </c>
      <c r="F43" s="11">
        <v>15.96</v>
      </c>
      <c r="G43" s="11">
        <v>100.6</v>
      </c>
      <c r="H43" s="11">
        <v>0.03</v>
      </c>
      <c r="I43" s="11">
        <v>1.17</v>
      </c>
      <c r="J43" s="11">
        <v>18</v>
      </c>
      <c r="K43" s="11"/>
      <c r="L43" s="11">
        <v>113.2</v>
      </c>
      <c r="M43" s="11">
        <v>81</v>
      </c>
      <c r="N43" s="11">
        <v>12.6</v>
      </c>
      <c r="O43" s="11">
        <v>0.11</v>
      </c>
    </row>
    <row r="44" spans="1:15" ht="15" customHeight="1" thickBot="1" x14ac:dyDescent="0.3">
      <c r="A44" s="4" t="s">
        <v>21</v>
      </c>
      <c r="B44" s="24" t="s">
        <v>22</v>
      </c>
      <c r="C44" s="1">
        <v>30</v>
      </c>
      <c r="D44" s="11">
        <v>2.25</v>
      </c>
      <c r="E44" s="11">
        <v>0.87</v>
      </c>
      <c r="F44" s="11">
        <v>15.27</v>
      </c>
      <c r="G44" s="11">
        <v>79.2</v>
      </c>
      <c r="H44" s="11">
        <v>0.3</v>
      </c>
      <c r="I44" s="11"/>
      <c r="J44" s="11"/>
      <c r="K44" s="11">
        <v>0.39</v>
      </c>
      <c r="L44" s="11">
        <v>6.9</v>
      </c>
      <c r="M44" s="11">
        <v>26.1</v>
      </c>
      <c r="N44" s="11">
        <v>9.9</v>
      </c>
      <c r="O44" s="11">
        <v>0.33</v>
      </c>
    </row>
    <row r="45" spans="1:15" ht="15" customHeight="1" thickBot="1" x14ac:dyDescent="0.3">
      <c r="A45" s="4" t="s">
        <v>21</v>
      </c>
      <c r="B45" s="26" t="s">
        <v>54</v>
      </c>
      <c r="C45" s="1">
        <v>30</v>
      </c>
      <c r="D45" s="11">
        <v>2.5499999999999998</v>
      </c>
      <c r="E45" s="11">
        <v>0.99</v>
      </c>
      <c r="F45" s="11">
        <v>12.75</v>
      </c>
      <c r="G45" s="11">
        <v>77.7</v>
      </c>
      <c r="H45" s="11">
        <v>0.06</v>
      </c>
      <c r="I45" s="11"/>
      <c r="J45" s="11"/>
      <c r="K45" s="11">
        <v>0.54</v>
      </c>
      <c r="L45" s="11">
        <v>13.8</v>
      </c>
      <c r="M45" s="11">
        <v>63.6</v>
      </c>
      <c r="N45" s="11">
        <v>15</v>
      </c>
      <c r="O45" s="11">
        <v>1.86</v>
      </c>
    </row>
    <row r="46" spans="1:15" ht="15" customHeight="1" thickBot="1" x14ac:dyDescent="0.3">
      <c r="A46" s="4">
        <v>14</v>
      </c>
      <c r="B46" s="26" t="s">
        <v>55</v>
      </c>
      <c r="C46" s="1">
        <v>10</v>
      </c>
      <c r="D46" s="11">
        <v>8.08</v>
      </c>
      <c r="E46" s="11">
        <v>7.24</v>
      </c>
      <c r="F46" s="11">
        <v>0.12</v>
      </c>
      <c r="G46" s="11">
        <v>66</v>
      </c>
      <c r="H46" s="11"/>
      <c r="I46" s="11"/>
      <c r="J46" s="11">
        <v>20</v>
      </c>
      <c r="K46" s="11">
        <v>0.05</v>
      </c>
      <c r="L46" s="11">
        <v>1.2</v>
      </c>
      <c r="M46" s="11">
        <v>1.5</v>
      </c>
      <c r="N46" s="11"/>
      <c r="O46" s="11">
        <v>0.1</v>
      </c>
    </row>
    <row r="47" spans="1:15" ht="15" customHeight="1" thickBot="1" x14ac:dyDescent="0.3">
      <c r="A47" s="4">
        <v>338</v>
      </c>
      <c r="B47" s="26" t="s">
        <v>38</v>
      </c>
      <c r="C47" s="1">
        <v>100</v>
      </c>
      <c r="D47" s="11">
        <v>0.4</v>
      </c>
      <c r="E47" s="11">
        <v>0.4</v>
      </c>
      <c r="F47" s="11">
        <v>9.8000000000000007</v>
      </c>
      <c r="G47" s="11">
        <v>47</v>
      </c>
      <c r="H47" s="11">
        <v>0.03</v>
      </c>
      <c r="I47" s="11">
        <v>10</v>
      </c>
      <c r="J47" s="11"/>
      <c r="K47" s="11">
        <v>0.2</v>
      </c>
      <c r="L47" s="11">
        <v>16</v>
      </c>
      <c r="M47" s="11">
        <v>11</v>
      </c>
      <c r="N47" s="11">
        <v>9</v>
      </c>
      <c r="O47" s="11">
        <v>2.2000000000000002</v>
      </c>
    </row>
    <row r="48" spans="1:15" ht="15" customHeight="1" thickBot="1" x14ac:dyDescent="0.3">
      <c r="A48" s="4"/>
      <c r="B48" s="24" t="s">
        <v>40</v>
      </c>
      <c r="C48" s="1">
        <v>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1"/>
    </row>
    <row r="49" spans="1:15" ht="15" customHeight="1" x14ac:dyDescent="0.25">
      <c r="A49" s="33" t="s">
        <v>24</v>
      </c>
      <c r="B49" s="34"/>
      <c r="C49" s="37">
        <v>520</v>
      </c>
      <c r="D49" s="31">
        <f>SUM(D42:D47)</f>
        <v>30.08</v>
      </c>
      <c r="E49" s="31">
        <f>SUM(E42:E48)</f>
        <v>36.85</v>
      </c>
      <c r="F49" s="31">
        <f>SUM(F42:F47)</f>
        <v>56.45</v>
      </c>
      <c r="G49" s="31">
        <f>SUM(G42:G47)</f>
        <v>660.15</v>
      </c>
      <c r="H49" s="31">
        <f>SUM(H42:H46)</f>
        <v>0.43</v>
      </c>
      <c r="I49" s="31">
        <f>SUM(I42:I47)</f>
        <v>11.17</v>
      </c>
      <c r="J49" s="31">
        <f>SUM(J43:J46)</f>
        <v>38</v>
      </c>
      <c r="K49" s="31">
        <f>SUM(K42:K48)</f>
        <v>1.1800000000000002</v>
      </c>
      <c r="L49" s="31">
        <f>SUM(L42:L47)</f>
        <v>254.15</v>
      </c>
      <c r="M49" s="31">
        <f>SUM(M42:M47)</f>
        <v>408.95000000000005</v>
      </c>
      <c r="N49" s="31">
        <f>SUM(N42:N47)</f>
        <v>62.55</v>
      </c>
      <c r="O49" s="31">
        <f>SUM(O42:O47)</f>
        <v>7.1499999999999995</v>
      </c>
    </row>
    <row r="50" spans="1:15" ht="15" customHeight="1" thickBot="1" x14ac:dyDescent="0.3">
      <c r="A50" s="35"/>
      <c r="B50" s="36"/>
      <c r="C50" s="3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5" customHeight="1" x14ac:dyDescent="0.25">
      <c r="A51" s="14"/>
      <c r="B51" s="27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5" customHeight="1" x14ac:dyDescent="0.25">
      <c r="A52" s="7" t="s">
        <v>25</v>
      </c>
      <c r="B52" s="23" t="s">
        <v>30</v>
      </c>
    </row>
    <row r="54" spans="1:15" ht="15" customHeight="1" thickBot="1" x14ac:dyDescent="0.3"/>
    <row r="55" spans="1:15" ht="15" customHeight="1" thickBot="1" x14ac:dyDescent="0.3">
      <c r="A55" s="39" t="s">
        <v>1</v>
      </c>
      <c r="B55" s="41" t="s">
        <v>2</v>
      </c>
      <c r="C55" s="39" t="s">
        <v>3</v>
      </c>
      <c r="D55" s="53" t="s">
        <v>4</v>
      </c>
      <c r="E55" s="46"/>
      <c r="F55" s="47"/>
      <c r="G55" s="43" t="s">
        <v>5</v>
      </c>
      <c r="H55" s="53" t="s">
        <v>6</v>
      </c>
      <c r="I55" s="46"/>
      <c r="J55" s="46"/>
      <c r="K55" s="47"/>
      <c r="L55" s="45" t="s">
        <v>7</v>
      </c>
      <c r="M55" s="46"/>
      <c r="N55" s="46"/>
      <c r="O55" s="47"/>
    </row>
    <row r="56" spans="1:15" ht="15" customHeight="1" thickBot="1" x14ac:dyDescent="0.3">
      <c r="A56" s="40"/>
      <c r="B56" s="42"/>
      <c r="C56" s="40"/>
      <c r="D56" s="10" t="s">
        <v>8</v>
      </c>
      <c r="E56" s="10" t="s">
        <v>9</v>
      </c>
      <c r="F56" s="10" t="s">
        <v>10</v>
      </c>
      <c r="G56" s="44"/>
      <c r="H56" s="10" t="s">
        <v>11</v>
      </c>
      <c r="I56" s="10" t="s">
        <v>12</v>
      </c>
      <c r="J56" s="10" t="s">
        <v>13</v>
      </c>
      <c r="K56" s="10" t="s">
        <v>14</v>
      </c>
      <c r="L56" s="10" t="s">
        <v>15</v>
      </c>
      <c r="M56" s="10" t="s">
        <v>16</v>
      </c>
      <c r="N56" s="10" t="s">
        <v>17</v>
      </c>
      <c r="O56" s="10" t="s">
        <v>18</v>
      </c>
    </row>
    <row r="57" spans="1:15" ht="15" customHeight="1" thickBot="1" x14ac:dyDescent="0.3">
      <c r="A57" s="4">
        <v>278</v>
      </c>
      <c r="B57" s="24" t="s">
        <v>60</v>
      </c>
      <c r="C57" s="1">
        <v>90</v>
      </c>
      <c r="D57" s="11">
        <v>6.65</v>
      </c>
      <c r="E57" s="11">
        <v>7.37</v>
      </c>
      <c r="F57" s="11">
        <v>8.77</v>
      </c>
      <c r="G57" s="11">
        <v>128.46</v>
      </c>
      <c r="H57" s="11">
        <v>1E-3</v>
      </c>
      <c r="I57" s="11"/>
      <c r="J57" s="11"/>
      <c r="K57" s="11">
        <v>0.97</v>
      </c>
      <c r="L57" s="11">
        <v>6.06</v>
      </c>
      <c r="M57" s="12">
        <v>37.17</v>
      </c>
      <c r="N57" s="11">
        <v>21.12</v>
      </c>
      <c r="O57" s="11">
        <v>1.1200000000000001</v>
      </c>
    </row>
    <row r="58" spans="1:15" ht="15" customHeight="1" thickBot="1" x14ac:dyDescent="0.3">
      <c r="A58" s="4">
        <v>302</v>
      </c>
      <c r="B58" s="24" t="s">
        <v>63</v>
      </c>
      <c r="C58" s="1">
        <v>180</v>
      </c>
      <c r="D58" s="11">
        <v>4.38</v>
      </c>
      <c r="E58" s="11">
        <v>6.44</v>
      </c>
      <c r="F58" s="11">
        <v>44.02</v>
      </c>
      <c r="G58" s="11">
        <v>251.64</v>
      </c>
      <c r="H58" s="11">
        <v>1E-3</v>
      </c>
      <c r="I58" s="11"/>
      <c r="J58" s="11"/>
      <c r="K58" s="11"/>
      <c r="L58" s="11">
        <v>5.2</v>
      </c>
      <c r="M58" s="11">
        <v>134.4</v>
      </c>
      <c r="N58" s="11">
        <v>47.25</v>
      </c>
      <c r="O58" s="11">
        <v>1.5</v>
      </c>
    </row>
    <row r="59" spans="1:15" ht="15" customHeight="1" thickBot="1" x14ac:dyDescent="0.3">
      <c r="A59" s="4">
        <v>376</v>
      </c>
      <c r="B59" s="24" t="s">
        <v>28</v>
      </c>
      <c r="C59" s="1">
        <v>200</v>
      </c>
      <c r="D59" s="11">
        <v>0.2</v>
      </c>
      <c r="E59" s="11">
        <v>0.02</v>
      </c>
      <c r="F59" s="11">
        <v>12.24</v>
      </c>
      <c r="G59" s="11">
        <v>60</v>
      </c>
      <c r="H59" s="11"/>
      <c r="I59" s="11">
        <v>1.44</v>
      </c>
      <c r="J59" s="11"/>
      <c r="K59" s="11"/>
      <c r="L59" s="11">
        <v>13.78</v>
      </c>
      <c r="M59" s="11">
        <v>3.96</v>
      </c>
      <c r="N59" s="11">
        <v>2.16</v>
      </c>
      <c r="O59" s="11">
        <v>0.3</v>
      </c>
    </row>
    <row r="60" spans="1:15" ht="15" customHeight="1" thickBot="1" x14ac:dyDescent="0.3">
      <c r="A60" s="4" t="s">
        <v>21</v>
      </c>
      <c r="B60" s="24" t="s">
        <v>48</v>
      </c>
      <c r="C60" s="1">
        <v>40</v>
      </c>
      <c r="D60" s="11">
        <v>2.2400000000000002</v>
      </c>
      <c r="E60" s="11">
        <v>2</v>
      </c>
      <c r="F60" s="11">
        <v>30.52</v>
      </c>
      <c r="G60" s="11">
        <v>144.80000000000001</v>
      </c>
      <c r="H60" s="11">
        <v>2.12</v>
      </c>
      <c r="I60" s="11"/>
      <c r="J60" s="11"/>
      <c r="K60" s="11">
        <v>6.4</v>
      </c>
      <c r="L60" s="11">
        <v>0.44</v>
      </c>
      <c r="M60" s="11">
        <v>2.52</v>
      </c>
      <c r="N60" s="11">
        <v>0.92</v>
      </c>
      <c r="O60" s="11">
        <v>1.76</v>
      </c>
    </row>
    <row r="61" spans="1:15" ht="15" customHeight="1" thickBot="1" x14ac:dyDescent="0.3">
      <c r="A61" s="4" t="s">
        <v>21</v>
      </c>
      <c r="B61" s="26" t="s">
        <v>22</v>
      </c>
      <c r="C61" s="1">
        <v>30</v>
      </c>
      <c r="D61" s="11">
        <v>2.25</v>
      </c>
      <c r="E61" s="11">
        <v>0.84</v>
      </c>
      <c r="F61" s="11">
        <v>15.51</v>
      </c>
      <c r="G61" s="11">
        <v>85.8</v>
      </c>
      <c r="H61" s="11">
        <v>0.3</v>
      </c>
      <c r="I61" s="11"/>
      <c r="J61" s="11"/>
      <c r="K61" s="11" t="s">
        <v>49</v>
      </c>
      <c r="L61" s="11">
        <v>6.9</v>
      </c>
      <c r="M61" s="11">
        <v>26.1</v>
      </c>
      <c r="N61" s="11">
        <v>9.9</v>
      </c>
      <c r="O61" s="11" t="s">
        <v>50</v>
      </c>
    </row>
    <row r="62" spans="1:15" ht="15" customHeight="1" thickBot="1" x14ac:dyDescent="0.3">
      <c r="A62" s="4"/>
      <c r="B62" s="26" t="s">
        <v>40</v>
      </c>
      <c r="C62" s="1">
        <v>1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s="8" customFormat="1" ht="15" customHeight="1" x14ac:dyDescent="0.25">
      <c r="A63" s="33" t="s">
        <v>24</v>
      </c>
      <c r="B63" s="34"/>
      <c r="C63" s="37">
        <v>540</v>
      </c>
      <c r="D63" s="31">
        <f>SUM(D57:D61)</f>
        <v>15.72</v>
      </c>
      <c r="E63" s="31">
        <f>SUM(E57:E62)</f>
        <v>16.670000000000002</v>
      </c>
      <c r="F63" s="31">
        <f>SUM(F57:F62)</f>
        <v>111.06</v>
      </c>
      <c r="G63" s="31">
        <f>SUM(G57:G61)</f>
        <v>670.7</v>
      </c>
      <c r="H63" s="31">
        <f>SUM(H57:H62)</f>
        <v>2.4219999999999997</v>
      </c>
      <c r="I63" s="31">
        <v>1.44</v>
      </c>
      <c r="J63" s="31" t="s">
        <v>19</v>
      </c>
      <c r="K63" s="31">
        <f>SUM(K57:K61)</f>
        <v>7.37</v>
      </c>
      <c r="L63" s="31">
        <f>SUM(L57:L62)</f>
        <v>32.380000000000003</v>
      </c>
      <c r="M63" s="31">
        <f>SUM(M57:M61)</f>
        <v>204.15</v>
      </c>
      <c r="N63" s="31">
        <f>SUM(N57:N61)</f>
        <v>81.350000000000009</v>
      </c>
      <c r="O63" s="31">
        <f>SUM(O57:O61)</f>
        <v>4.68</v>
      </c>
    </row>
    <row r="64" spans="1:15" ht="15" customHeight="1" thickBot="1" x14ac:dyDescent="0.3">
      <c r="A64" s="35"/>
      <c r="B64" s="36"/>
      <c r="C64" s="3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5" customHeight="1" x14ac:dyDescent="0.25">
      <c r="A65" s="14"/>
      <c r="B65" s="27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5" customHeight="1" x14ac:dyDescent="0.25">
      <c r="A66" s="7" t="s">
        <v>25</v>
      </c>
      <c r="B66" s="23" t="s">
        <v>32</v>
      </c>
    </row>
    <row r="68" spans="1:15" ht="15" customHeight="1" thickBot="1" x14ac:dyDescent="0.3"/>
    <row r="69" spans="1:15" ht="15" customHeight="1" thickBot="1" x14ac:dyDescent="0.3">
      <c r="A69" s="39" t="s">
        <v>1</v>
      </c>
      <c r="B69" s="41" t="s">
        <v>2</v>
      </c>
      <c r="C69" s="39" t="s">
        <v>3</v>
      </c>
      <c r="D69" s="53" t="s">
        <v>4</v>
      </c>
      <c r="E69" s="46"/>
      <c r="F69" s="47"/>
      <c r="G69" s="43" t="s">
        <v>5</v>
      </c>
      <c r="H69" s="53" t="s">
        <v>6</v>
      </c>
      <c r="I69" s="46"/>
      <c r="J69" s="46"/>
      <c r="K69" s="47"/>
      <c r="L69" s="45" t="s">
        <v>7</v>
      </c>
      <c r="M69" s="46"/>
      <c r="N69" s="46"/>
      <c r="O69" s="47"/>
    </row>
    <row r="70" spans="1:15" ht="15" customHeight="1" thickBot="1" x14ac:dyDescent="0.3">
      <c r="A70" s="40"/>
      <c r="B70" s="42"/>
      <c r="C70" s="40"/>
      <c r="D70" s="10" t="s">
        <v>8</v>
      </c>
      <c r="E70" s="10" t="s">
        <v>9</v>
      </c>
      <c r="F70" s="10" t="s">
        <v>10</v>
      </c>
      <c r="G70" s="44"/>
      <c r="H70" s="10" t="s">
        <v>11</v>
      </c>
      <c r="I70" s="10" t="s">
        <v>12</v>
      </c>
      <c r="J70" s="10" t="s">
        <v>13</v>
      </c>
      <c r="K70" s="10" t="s">
        <v>14</v>
      </c>
      <c r="L70" s="10" t="s">
        <v>15</v>
      </c>
      <c r="M70" s="10" t="s">
        <v>16</v>
      </c>
      <c r="N70" s="10" t="s">
        <v>17</v>
      </c>
      <c r="O70" s="10" t="s">
        <v>18</v>
      </c>
    </row>
    <row r="71" spans="1:15" ht="15" customHeight="1" thickBot="1" x14ac:dyDescent="0.3">
      <c r="A71" s="4">
        <v>173</v>
      </c>
      <c r="B71" s="24" t="s">
        <v>61</v>
      </c>
      <c r="C71" s="1">
        <v>200</v>
      </c>
      <c r="D71" s="11">
        <v>7.86</v>
      </c>
      <c r="E71" s="11">
        <v>9.74</v>
      </c>
      <c r="F71" s="11">
        <v>39.46</v>
      </c>
      <c r="G71" s="11">
        <v>320</v>
      </c>
      <c r="H71" s="11">
        <v>0.14000000000000001</v>
      </c>
      <c r="I71" s="11">
        <v>0.96</v>
      </c>
      <c r="J71" s="11">
        <v>54.8</v>
      </c>
      <c r="K71" s="11"/>
      <c r="L71" s="11">
        <v>146.77000000000001</v>
      </c>
      <c r="M71" s="12">
        <v>221.3</v>
      </c>
      <c r="N71" s="11">
        <v>44.33</v>
      </c>
      <c r="O71" s="11">
        <v>2.34</v>
      </c>
    </row>
    <row r="72" spans="1:15" ht="15" customHeight="1" thickBot="1" x14ac:dyDescent="0.3">
      <c r="A72" s="4">
        <v>382</v>
      </c>
      <c r="B72" s="24" t="s">
        <v>31</v>
      </c>
      <c r="C72" s="1">
        <v>200</v>
      </c>
      <c r="D72" s="11">
        <v>4.08</v>
      </c>
      <c r="E72" s="11">
        <v>3.54</v>
      </c>
      <c r="F72" s="11">
        <v>17.579999999999998</v>
      </c>
      <c r="G72" s="11">
        <v>118.6</v>
      </c>
      <c r="H72" s="11">
        <v>0.01</v>
      </c>
      <c r="I72" s="11">
        <v>1.2</v>
      </c>
      <c r="J72" s="11">
        <v>21.96</v>
      </c>
      <c r="K72" s="11"/>
      <c r="L72" s="11">
        <v>119.9</v>
      </c>
      <c r="M72" s="11">
        <v>112.1</v>
      </c>
      <c r="N72" s="11">
        <v>23</v>
      </c>
      <c r="O72" s="11">
        <v>1.8</v>
      </c>
    </row>
    <row r="73" spans="1:15" ht="15" customHeight="1" thickBot="1" x14ac:dyDescent="0.3">
      <c r="A73" s="30">
        <v>14</v>
      </c>
      <c r="B73" s="24" t="s">
        <v>55</v>
      </c>
      <c r="C73" s="1">
        <v>10</v>
      </c>
      <c r="D73" s="11">
        <v>0.08</v>
      </c>
      <c r="E73" s="11">
        <v>7.25</v>
      </c>
      <c r="F73" s="11">
        <v>0.13</v>
      </c>
      <c r="G73" s="11">
        <v>66</v>
      </c>
      <c r="H73" s="11"/>
      <c r="I73" s="11"/>
      <c r="J73" s="11">
        <v>40</v>
      </c>
      <c r="K73" s="11">
        <v>0.1</v>
      </c>
      <c r="L73" s="11">
        <v>2.4</v>
      </c>
      <c r="M73" s="11">
        <v>3</v>
      </c>
      <c r="N73" s="11"/>
      <c r="O73" s="11">
        <v>0.2</v>
      </c>
    </row>
    <row r="74" spans="1:15" ht="15" customHeight="1" thickBot="1" x14ac:dyDescent="0.3">
      <c r="A74" s="4" t="s">
        <v>23</v>
      </c>
      <c r="B74" s="24" t="s">
        <v>22</v>
      </c>
      <c r="C74" s="1">
        <v>30</v>
      </c>
      <c r="D74" s="11">
        <v>2.25</v>
      </c>
      <c r="E74" s="11">
        <v>0.84</v>
      </c>
      <c r="F74" s="11">
        <v>15.51</v>
      </c>
      <c r="G74" s="11">
        <v>85.8</v>
      </c>
      <c r="H74" s="11" t="s">
        <v>56</v>
      </c>
      <c r="I74" s="11"/>
      <c r="J74" s="11"/>
      <c r="K74" s="11">
        <v>0.39</v>
      </c>
      <c r="L74" s="11">
        <v>6.9</v>
      </c>
      <c r="M74" s="11">
        <v>26.1</v>
      </c>
      <c r="N74" s="11">
        <v>9.9</v>
      </c>
      <c r="O74" s="11">
        <v>0.33</v>
      </c>
    </row>
    <row r="75" spans="1:15" ht="15" customHeight="1" thickBot="1" x14ac:dyDescent="0.3">
      <c r="A75" s="4">
        <v>338</v>
      </c>
      <c r="B75" s="26" t="s">
        <v>38</v>
      </c>
      <c r="C75" s="1">
        <v>100</v>
      </c>
      <c r="D75" s="11">
        <v>0.4</v>
      </c>
      <c r="E75" s="11">
        <v>0.4</v>
      </c>
      <c r="F75" s="11">
        <v>9.8000000000000007</v>
      </c>
      <c r="G75" s="11">
        <v>47</v>
      </c>
      <c r="H75" s="11">
        <v>0.03</v>
      </c>
      <c r="I75" s="11">
        <v>10</v>
      </c>
      <c r="J75" s="11"/>
      <c r="K75" s="11">
        <v>0.2</v>
      </c>
      <c r="L75" s="11">
        <v>16</v>
      </c>
      <c r="M75" s="11">
        <v>11</v>
      </c>
      <c r="N75" s="11">
        <v>9</v>
      </c>
      <c r="O75" s="11">
        <v>2.2000000000000002</v>
      </c>
    </row>
    <row r="76" spans="1:15" ht="15" customHeight="1" thickBot="1" x14ac:dyDescent="0.3">
      <c r="A76" s="4"/>
      <c r="B76" s="26" t="s">
        <v>40</v>
      </c>
      <c r="C76" s="1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 customHeight="1" thickBot="1" x14ac:dyDescent="0.3">
      <c r="A77" s="4"/>
      <c r="B77" s="26"/>
      <c r="C77" s="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 customHeight="1" x14ac:dyDescent="0.25">
      <c r="A78" s="33" t="s">
        <v>24</v>
      </c>
      <c r="B78" s="34"/>
      <c r="C78" s="37">
        <f>C75+C74+C72+C71</f>
        <v>530</v>
      </c>
      <c r="D78" s="31">
        <f>SUM(D71:D77)</f>
        <v>14.670000000000002</v>
      </c>
      <c r="E78" s="31">
        <f>SUM(E71:E76)</f>
        <v>21.77</v>
      </c>
      <c r="F78" s="31">
        <f>SUM(F71:F75)</f>
        <v>82.48</v>
      </c>
      <c r="G78" s="31">
        <f>SUM(G71:G77)</f>
        <v>637.4</v>
      </c>
      <c r="H78" s="31">
        <f>SUM(H71:H76)</f>
        <v>0.18000000000000002</v>
      </c>
      <c r="I78" s="31">
        <f>SUM(I71:I75)</f>
        <v>12.16</v>
      </c>
      <c r="J78" s="31">
        <v>117</v>
      </c>
      <c r="K78" s="31">
        <f>SUM(K71:K76)</f>
        <v>0.69</v>
      </c>
      <c r="L78" s="31">
        <f>SUM(L71:L76)</f>
        <v>291.96999999999997</v>
      </c>
      <c r="M78" s="31">
        <f>SUM(M71:M75)</f>
        <v>373.5</v>
      </c>
      <c r="N78" s="31">
        <f>SUM(N71:N75)</f>
        <v>86.23</v>
      </c>
      <c r="O78" s="31">
        <f>SUM(O71:O76)</f>
        <v>6.87</v>
      </c>
    </row>
    <row r="79" spans="1:15" ht="15" customHeight="1" thickBot="1" x14ac:dyDescent="0.3">
      <c r="A79" s="35"/>
      <c r="B79" s="36"/>
      <c r="C79" s="38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" customHeight="1" x14ac:dyDescent="0.25">
      <c r="A80" s="14"/>
      <c r="B80" s="27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5" customHeight="1" x14ac:dyDescent="0.25">
      <c r="A81" s="7" t="s">
        <v>33</v>
      </c>
      <c r="B81" s="23" t="s">
        <v>0</v>
      </c>
    </row>
    <row r="83" spans="1:15" ht="15" customHeight="1" thickBot="1" x14ac:dyDescent="0.3"/>
    <row r="84" spans="1:15" ht="15" customHeight="1" thickBot="1" x14ac:dyDescent="0.3">
      <c r="A84" s="39" t="s">
        <v>1</v>
      </c>
      <c r="B84" s="41" t="s">
        <v>2</v>
      </c>
      <c r="C84" s="39" t="s">
        <v>3</v>
      </c>
      <c r="D84" s="53" t="s">
        <v>4</v>
      </c>
      <c r="E84" s="46"/>
      <c r="F84" s="47"/>
      <c r="G84" s="43" t="s">
        <v>5</v>
      </c>
      <c r="H84" s="53" t="s">
        <v>6</v>
      </c>
      <c r="I84" s="46"/>
      <c r="J84" s="46"/>
      <c r="K84" s="47"/>
      <c r="L84" s="45" t="s">
        <v>7</v>
      </c>
      <c r="M84" s="46"/>
      <c r="N84" s="46"/>
      <c r="O84" s="47"/>
    </row>
    <row r="85" spans="1:15" ht="15" customHeight="1" thickBot="1" x14ac:dyDescent="0.3">
      <c r="A85" s="40"/>
      <c r="B85" s="42"/>
      <c r="C85" s="40"/>
      <c r="D85" s="10" t="s">
        <v>8</v>
      </c>
      <c r="E85" s="10" t="s">
        <v>9</v>
      </c>
      <c r="F85" s="10" t="s">
        <v>10</v>
      </c>
      <c r="G85" s="44"/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1:15" ht="33.75" customHeight="1" thickBot="1" x14ac:dyDescent="0.3">
      <c r="A86" s="4">
        <v>173</v>
      </c>
      <c r="B86" s="24" t="s">
        <v>64</v>
      </c>
      <c r="C86" s="1">
        <v>200</v>
      </c>
      <c r="D86" s="11">
        <v>5.93</v>
      </c>
      <c r="E86" s="11">
        <v>4.2</v>
      </c>
      <c r="F86" s="11">
        <v>42.8</v>
      </c>
      <c r="G86" s="11">
        <v>292.8</v>
      </c>
      <c r="H86" s="11">
        <v>0.06</v>
      </c>
      <c r="I86" s="11">
        <v>0.96</v>
      </c>
      <c r="J86" s="11">
        <v>14.8</v>
      </c>
      <c r="K86" s="11">
        <v>0.12</v>
      </c>
      <c r="L86" s="11">
        <v>128.24</v>
      </c>
      <c r="M86" s="12">
        <v>154.4</v>
      </c>
      <c r="N86" s="11">
        <v>36.479999999999997</v>
      </c>
      <c r="O86" s="11">
        <v>0.4</v>
      </c>
    </row>
    <row r="87" spans="1:15" ht="15" customHeight="1" thickBot="1" x14ac:dyDescent="0.3">
      <c r="A87" s="4">
        <v>382</v>
      </c>
      <c r="B87" s="24" t="s">
        <v>31</v>
      </c>
      <c r="C87" s="1">
        <v>200</v>
      </c>
      <c r="D87" s="11">
        <v>6.56</v>
      </c>
      <c r="E87" s="11">
        <v>1.4</v>
      </c>
      <c r="F87" s="11">
        <v>26.4</v>
      </c>
      <c r="G87" s="11">
        <v>125.1</v>
      </c>
      <c r="H87" s="11">
        <v>0.06</v>
      </c>
      <c r="I87" s="11">
        <v>1.2</v>
      </c>
      <c r="J87" s="11">
        <v>24.4</v>
      </c>
      <c r="K87" s="11"/>
      <c r="L87" s="11">
        <v>133.19999999999999</v>
      </c>
      <c r="M87" s="11">
        <v>124.55</v>
      </c>
      <c r="N87" s="11">
        <v>25.4</v>
      </c>
      <c r="O87" s="11">
        <v>2.6</v>
      </c>
    </row>
    <row r="88" spans="1:15" ht="15" customHeight="1" thickBot="1" x14ac:dyDescent="0.3">
      <c r="A88" s="4" t="s">
        <v>21</v>
      </c>
      <c r="B88" s="24" t="s">
        <v>22</v>
      </c>
      <c r="C88" s="1">
        <v>30</v>
      </c>
      <c r="D88" s="11">
        <v>2.25</v>
      </c>
      <c r="E88" s="11">
        <v>0.84</v>
      </c>
      <c r="F88" s="11">
        <v>15.51</v>
      </c>
      <c r="G88" s="11">
        <v>85.8</v>
      </c>
      <c r="H88" s="11">
        <v>0.3</v>
      </c>
      <c r="I88" s="11"/>
      <c r="J88" s="11"/>
      <c r="K88" s="11">
        <v>0.39</v>
      </c>
      <c r="L88" s="11">
        <v>6.9</v>
      </c>
      <c r="M88" s="11">
        <v>26.1</v>
      </c>
      <c r="N88" s="11">
        <v>9.9</v>
      </c>
      <c r="O88" s="11">
        <v>0.33</v>
      </c>
    </row>
    <row r="89" spans="1:15" ht="15" customHeight="1" thickBot="1" x14ac:dyDescent="0.3">
      <c r="A89" s="4">
        <v>15</v>
      </c>
      <c r="B89" s="26" t="s">
        <v>51</v>
      </c>
      <c r="C89" s="1">
        <v>15</v>
      </c>
      <c r="D89" s="11">
        <v>3.48</v>
      </c>
      <c r="E89" s="11">
        <v>6.43</v>
      </c>
      <c r="F89" s="11"/>
      <c r="G89" s="11">
        <v>54</v>
      </c>
      <c r="H89" s="11">
        <v>0.01</v>
      </c>
      <c r="I89" s="11">
        <v>0.11</v>
      </c>
      <c r="J89" s="11">
        <v>39</v>
      </c>
      <c r="K89" s="11">
        <v>0.08</v>
      </c>
      <c r="L89" s="11">
        <v>13.2</v>
      </c>
      <c r="M89" s="11">
        <v>75</v>
      </c>
      <c r="N89" s="11">
        <v>5.25</v>
      </c>
      <c r="O89" s="11">
        <v>0.15</v>
      </c>
    </row>
    <row r="90" spans="1:15" ht="15" customHeight="1" thickBot="1" x14ac:dyDescent="0.3">
      <c r="A90" s="4">
        <v>338</v>
      </c>
      <c r="B90" s="26" t="s">
        <v>38</v>
      </c>
      <c r="C90" s="1">
        <v>100</v>
      </c>
      <c r="D90" s="11">
        <v>0.4</v>
      </c>
      <c r="E90" s="11">
        <v>0.4</v>
      </c>
      <c r="F90" s="11">
        <v>9.8000000000000007</v>
      </c>
      <c r="G90" s="11">
        <v>47</v>
      </c>
      <c r="H90" s="11">
        <v>0.03</v>
      </c>
      <c r="I90" s="11">
        <v>10</v>
      </c>
      <c r="J90" s="11"/>
      <c r="K90" s="11">
        <v>0.2</v>
      </c>
      <c r="L90" s="11">
        <v>16</v>
      </c>
      <c r="M90" s="11">
        <v>11</v>
      </c>
      <c r="N90" s="11">
        <v>9</v>
      </c>
      <c r="O90" s="11">
        <v>2.2000000000000002</v>
      </c>
    </row>
    <row r="91" spans="1:15" ht="15" customHeight="1" thickBot="1" x14ac:dyDescent="0.3">
      <c r="A91" s="4"/>
      <c r="B91" s="24" t="s">
        <v>40</v>
      </c>
      <c r="C91" s="1">
        <v>1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1"/>
    </row>
    <row r="92" spans="1:15" ht="15" customHeight="1" x14ac:dyDescent="0.25">
      <c r="A92" s="33" t="s">
        <v>24</v>
      </c>
      <c r="B92" s="34"/>
      <c r="C92" s="37">
        <v>545</v>
      </c>
      <c r="D92" s="31">
        <f>SUM(D86:D90)</f>
        <v>18.619999999999997</v>
      </c>
      <c r="E92" s="31">
        <f>SUM(E86:E91)</f>
        <v>13.27</v>
      </c>
      <c r="F92" s="31">
        <f t="shared" ref="F92:O92" si="1">SUM(F86:F90)</f>
        <v>94.509999999999991</v>
      </c>
      <c r="G92" s="31">
        <f t="shared" si="1"/>
        <v>604.70000000000005</v>
      </c>
      <c r="H92" s="31">
        <f t="shared" si="1"/>
        <v>0.45999999999999996</v>
      </c>
      <c r="I92" s="31">
        <f t="shared" si="1"/>
        <v>12.27</v>
      </c>
      <c r="J92" s="31">
        <f t="shared" si="1"/>
        <v>78.2</v>
      </c>
      <c r="K92" s="31">
        <f t="shared" si="1"/>
        <v>0.79</v>
      </c>
      <c r="L92" s="31">
        <f t="shared" si="1"/>
        <v>297.53999999999996</v>
      </c>
      <c r="M92" s="31">
        <f t="shared" si="1"/>
        <v>391.05</v>
      </c>
      <c r="N92" s="31">
        <f t="shared" si="1"/>
        <v>86.03</v>
      </c>
      <c r="O92" s="31">
        <f t="shared" si="1"/>
        <v>5.68</v>
      </c>
    </row>
    <row r="93" spans="1:15" ht="15" customHeight="1" thickBot="1" x14ac:dyDescent="0.3">
      <c r="A93" s="35"/>
      <c r="B93" s="36"/>
      <c r="C93" s="3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5" spans="1:15" ht="15" customHeight="1" x14ac:dyDescent="0.25">
      <c r="A95" s="7" t="s">
        <v>33</v>
      </c>
      <c r="B95" s="23" t="s">
        <v>26</v>
      </c>
    </row>
    <row r="96" spans="1:15" ht="15" customHeight="1" x14ac:dyDescent="0.25">
      <c r="A96" s="7"/>
      <c r="B96" s="23"/>
    </row>
    <row r="97" spans="1:15" ht="15" customHeight="1" thickBot="1" x14ac:dyDescent="0.3"/>
    <row r="98" spans="1:15" customFormat="1" ht="15" customHeight="1" thickBot="1" x14ac:dyDescent="0.3">
      <c r="A98" s="39" t="s">
        <v>1</v>
      </c>
      <c r="B98" s="41" t="s">
        <v>2</v>
      </c>
      <c r="C98" s="39" t="s">
        <v>3</v>
      </c>
      <c r="D98" s="50" t="s">
        <v>4</v>
      </c>
      <c r="E98" s="51"/>
      <c r="F98" s="52"/>
      <c r="G98" s="48" t="s">
        <v>5</v>
      </c>
      <c r="H98" s="50" t="s">
        <v>6</v>
      </c>
      <c r="I98" s="51"/>
      <c r="J98" s="51"/>
      <c r="K98" s="52"/>
      <c r="L98" s="54" t="s">
        <v>7</v>
      </c>
      <c r="M98" s="51"/>
      <c r="N98" s="51"/>
      <c r="O98" s="52"/>
    </row>
    <row r="99" spans="1:15" customFormat="1" ht="15" customHeight="1" thickBot="1" x14ac:dyDescent="0.3">
      <c r="A99" s="40"/>
      <c r="B99" s="42"/>
      <c r="C99" s="40"/>
      <c r="D99" s="16" t="s">
        <v>8</v>
      </c>
      <c r="E99" s="16" t="s">
        <v>9</v>
      </c>
      <c r="F99" s="16" t="s">
        <v>10</v>
      </c>
      <c r="G99" s="49"/>
      <c r="H99" s="16" t="s">
        <v>11</v>
      </c>
      <c r="I99" s="16" t="s">
        <v>12</v>
      </c>
      <c r="J99" s="16" t="s">
        <v>13</v>
      </c>
      <c r="K99" s="16" t="s">
        <v>14</v>
      </c>
      <c r="L99" s="16" t="s">
        <v>15</v>
      </c>
      <c r="M99" s="16" t="s">
        <v>16</v>
      </c>
      <c r="N99" s="16" t="s">
        <v>17</v>
      </c>
      <c r="O99" s="16" t="s">
        <v>18</v>
      </c>
    </row>
    <row r="100" spans="1:15" customFormat="1" ht="15" customHeight="1" thickBot="1" x14ac:dyDescent="0.3">
      <c r="A100" s="60">
        <v>222</v>
      </c>
      <c r="B100" s="62" t="s">
        <v>65</v>
      </c>
      <c r="C100" s="1">
        <v>150</v>
      </c>
      <c r="D100" s="18">
        <v>22.89</v>
      </c>
      <c r="E100" s="18">
        <v>16.170000000000002</v>
      </c>
      <c r="F100" s="18">
        <v>36.33</v>
      </c>
      <c r="G100" s="18">
        <v>383.58</v>
      </c>
      <c r="H100" s="18">
        <v>0.05</v>
      </c>
      <c r="I100" s="18">
        <v>0.4</v>
      </c>
      <c r="J100" s="18">
        <v>108.3</v>
      </c>
      <c r="K100" s="18">
        <v>0.7</v>
      </c>
      <c r="L100" s="18">
        <v>191.7</v>
      </c>
      <c r="M100" s="19">
        <v>3210.4</v>
      </c>
      <c r="N100" s="18">
        <v>35.299999999999997</v>
      </c>
      <c r="O100" s="18">
        <v>1.2</v>
      </c>
    </row>
    <row r="101" spans="1:15" customFormat="1" ht="20.25" customHeight="1" thickBot="1" x14ac:dyDescent="0.3">
      <c r="A101" s="61"/>
      <c r="B101" s="63"/>
      <c r="C101" s="1">
        <v>30</v>
      </c>
      <c r="D101" s="18">
        <v>0.06</v>
      </c>
      <c r="E101" s="18"/>
      <c r="F101" s="18">
        <v>19.100000000000001</v>
      </c>
      <c r="G101" s="18">
        <v>48.3</v>
      </c>
      <c r="H101" s="18">
        <v>0.01</v>
      </c>
      <c r="I101" s="18"/>
      <c r="J101" s="18"/>
      <c r="K101" s="18"/>
      <c r="L101" s="18">
        <v>2</v>
      </c>
      <c r="M101" s="19">
        <v>35.4</v>
      </c>
      <c r="N101" s="18">
        <v>1.5</v>
      </c>
      <c r="O101" s="18">
        <v>0.12</v>
      </c>
    </row>
    <row r="102" spans="1:15" customFormat="1" ht="15" customHeight="1" thickBot="1" x14ac:dyDescent="0.3">
      <c r="A102" s="4">
        <v>377</v>
      </c>
      <c r="B102" s="24" t="s">
        <v>20</v>
      </c>
      <c r="C102" s="1">
        <v>200</v>
      </c>
      <c r="D102" s="18">
        <v>0.13</v>
      </c>
      <c r="E102" s="18">
        <v>0.01</v>
      </c>
      <c r="F102" s="18">
        <v>16.100000000000001</v>
      </c>
      <c r="G102" s="18">
        <v>65.2</v>
      </c>
      <c r="H102" s="18"/>
      <c r="I102" s="18">
        <v>1.6</v>
      </c>
      <c r="J102" s="18"/>
      <c r="K102" s="18"/>
      <c r="L102" s="18">
        <v>5.5</v>
      </c>
      <c r="M102" s="18">
        <v>6.6</v>
      </c>
      <c r="N102" s="18">
        <v>0.5</v>
      </c>
      <c r="O102" s="18">
        <v>0.1</v>
      </c>
    </row>
    <row r="103" spans="1:15" customFormat="1" ht="15" customHeight="1" thickBot="1" x14ac:dyDescent="0.3">
      <c r="A103" s="4" t="s">
        <v>23</v>
      </c>
      <c r="B103" s="26" t="s">
        <v>22</v>
      </c>
      <c r="C103" s="1">
        <v>30</v>
      </c>
      <c r="D103" s="18">
        <v>2.25</v>
      </c>
      <c r="E103" s="18">
        <v>0.84</v>
      </c>
      <c r="F103" s="18">
        <v>15.51</v>
      </c>
      <c r="G103" s="18">
        <v>85.8</v>
      </c>
      <c r="H103" s="18">
        <v>0.3</v>
      </c>
      <c r="I103" s="18"/>
      <c r="J103" s="18"/>
      <c r="K103" s="18">
        <v>0.39</v>
      </c>
      <c r="L103" s="18">
        <v>6.9</v>
      </c>
      <c r="M103" s="18">
        <v>26.1</v>
      </c>
      <c r="N103" s="18">
        <v>9.9</v>
      </c>
      <c r="O103" s="18">
        <v>0.33</v>
      </c>
    </row>
    <row r="104" spans="1:15" customFormat="1" ht="15" customHeight="1" thickBot="1" x14ac:dyDescent="0.3">
      <c r="A104" s="4">
        <v>338</v>
      </c>
      <c r="B104" s="26" t="s">
        <v>38</v>
      </c>
      <c r="C104" s="1">
        <v>100</v>
      </c>
      <c r="D104" s="18">
        <v>0.4</v>
      </c>
      <c r="E104" s="18" t="s">
        <v>39</v>
      </c>
      <c r="F104" s="18">
        <v>9.8000000000000007</v>
      </c>
      <c r="G104" s="18">
        <v>47</v>
      </c>
      <c r="H104" s="18">
        <v>0.03</v>
      </c>
      <c r="I104" s="18">
        <v>10</v>
      </c>
      <c r="J104" s="18"/>
      <c r="K104" s="18">
        <v>0.2</v>
      </c>
      <c r="L104" s="18">
        <v>16</v>
      </c>
      <c r="M104" s="18">
        <v>11</v>
      </c>
      <c r="N104" s="18">
        <v>9</v>
      </c>
      <c r="O104" s="18"/>
    </row>
    <row r="105" spans="1:15" customFormat="1" ht="15" customHeight="1" thickBot="1" x14ac:dyDescent="0.3">
      <c r="A105" s="4"/>
      <c r="B105" s="29" t="s">
        <v>40</v>
      </c>
      <c r="C105" s="2">
        <v>1</v>
      </c>
      <c r="D105" s="64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6"/>
    </row>
    <row r="106" spans="1:15" customFormat="1" ht="15" customHeight="1" x14ac:dyDescent="0.25">
      <c r="A106" s="33" t="s">
        <v>24</v>
      </c>
      <c r="B106" s="34"/>
      <c r="C106" s="37">
        <f>SUM(C100:C104)</f>
        <v>510</v>
      </c>
      <c r="D106" s="37">
        <f t="shared" ref="D106:O106" si="2">SUM(D100:D105)</f>
        <v>25.729999999999997</v>
      </c>
      <c r="E106" s="37">
        <f t="shared" si="2"/>
        <v>17.020000000000003</v>
      </c>
      <c r="F106" s="37">
        <f t="shared" si="2"/>
        <v>96.84</v>
      </c>
      <c r="G106" s="37">
        <f t="shared" si="2"/>
        <v>629.88</v>
      </c>
      <c r="H106" s="37">
        <f t="shared" si="2"/>
        <v>0.39</v>
      </c>
      <c r="I106" s="37">
        <f t="shared" si="2"/>
        <v>12</v>
      </c>
      <c r="J106" s="37">
        <f t="shared" si="2"/>
        <v>108.3</v>
      </c>
      <c r="K106" s="37">
        <f t="shared" si="2"/>
        <v>1.2899999999999998</v>
      </c>
      <c r="L106" s="37">
        <f t="shared" si="2"/>
        <v>222.1</v>
      </c>
      <c r="M106" s="37">
        <f t="shared" si="2"/>
        <v>3289.5</v>
      </c>
      <c r="N106" s="37">
        <f t="shared" si="2"/>
        <v>56.199999999999996</v>
      </c>
      <c r="O106" s="37">
        <f t="shared" si="2"/>
        <v>1.75</v>
      </c>
    </row>
    <row r="107" spans="1:15" customFormat="1" ht="15" customHeight="1" thickBot="1" x14ac:dyDescent="0.3">
      <c r="A107" s="35"/>
      <c r="B107" s="36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9" spans="1:15" ht="15" customHeight="1" x14ac:dyDescent="0.25">
      <c r="A109" s="7" t="s">
        <v>33</v>
      </c>
      <c r="B109" s="23" t="s">
        <v>27</v>
      </c>
    </row>
    <row r="111" spans="1:15" ht="15" customHeight="1" thickBot="1" x14ac:dyDescent="0.3"/>
    <row r="112" spans="1:15" ht="15" customHeight="1" thickBot="1" x14ac:dyDescent="0.3">
      <c r="A112" s="39" t="s">
        <v>1</v>
      </c>
      <c r="B112" s="41" t="s">
        <v>2</v>
      </c>
      <c r="C112" s="39" t="s">
        <v>3</v>
      </c>
      <c r="D112" s="53" t="s">
        <v>4</v>
      </c>
      <c r="E112" s="46"/>
      <c r="F112" s="47"/>
      <c r="G112" s="43" t="s">
        <v>5</v>
      </c>
      <c r="H112" s="53" t="s">
        <v>6</v>
      </c>
      <c r="I112" s="46"/>
      <c r="J112" s="46"/>
      <c r="K112" s="47"/>
      <c r="L112" s="45" t="s">
        <v>7</v>
      </c>
      <c r="M112" s="46"/>
      <c r="N112" s="46"/>
      <c r="O112" s="47"/>
    </row>
    <row r="113" spans="1:15" ht="15" customHeight="1" thickBot="1" x14ac:dyDescent="0.3">
      <c r="A113" s="40"/>
      <c r="B113" s="42"/>
      <c r="C113" s="40"/>
      <c r="D113" s="10" t="s">
        <v>8</v>
      </c>
      <c r="E113" s="10" t="s">
        <v>9</v>
      </c>
      <c r="F113" s="10" t="s">
        <v>10</v>
      </c>
      <c r="G113" s="44"/>
      <c r="H113" s="10" t="s">
        <v>11</v>
      </c>
      <c r="I113" s="10" t="s">
        <v>12</v>
      </c>
      <c r="J113" s="10" t="s">
        <v>13</v>
      </c>
      <c r="K113" s="10" t="s">
        <v>14</v>
      </c>
      <c r="L113" s="10" t="s">
        <v>15</v>
      </c>
      <c r="M113" s="10" t="s">
        <v>16</v>
      </c>
      <c r="N113" s="10" t="s">
        <v>17</v>
      </c>
      <c r="O113" s="10" t="s">
        <v>18</v>
      </c>
    </row>
    <row r="114" spans="1:15" ht="15" customHeight="1" thickBot="1" x14ac:dyDescent="0.3">
      <c r="A114" s="4">
        <v>204</v>
      </c>
      <c r="B114" s="24" t="s">
        <v>45</v>
      </c>
      <c r="C114" s="1">
        <v>170</v>
      </c>
      <c r="D114" s="11">
        <v>10.16</v>
      </c>
      <c r="E114" s="11">
        <v>12.15</v>
      </c>
      <c r="F114" s="11">
        <v>25.6</v>
      </c>
      <c r="G114" s="11">
        <v>256.60000000000002</v>
      </c>
      <c r="H114" s="11">
        <v>0.06</v>
      </c>
      <c r="I114" s="11">
        <v>0.17</v>
      </c>
      <c r="J114" s="11">
        <v>86.4</v>
      </c>
      <c r="K114" s="11">
        <v>0.8</v>
      </c>
      <c r="L114" s="11">
        <v>221.4</v>
      </c>
      <c r="M114" s="12">
        <v>151.6</v>
      </c>
      <c r="N114" s="11">
        <v>15.24</v>
      </c>
      <c r="O114" s="11">
        <v>0.9</v>
      </c>
    </row>
    <row r="115" spans="1:15" ht="15" customHeight="1" thickBot="1" x14ac:dyDescent="0.3">
      <c r="A115" s="4">
        <v>379</v>
      </c>
      <c r="B115" s="24" t="s">
        <v>46</v>
      </c>
      <c r="C115" s="1">
        <v>200</v>
      </c>
      <c r="D115" s="11">
        <v>3</v>
      </c>
      <c r="E115" s="11">
        <v>2.6</v>
      </c>
      <c r="F115" s="11">
        <v>15.8</v>
      </c>
      <c r="G115" s="11">
        <v>100.6</v>
      </c>
      <c r="H115" s="11">
        <v>1E-3</v>
      </c>
      <c r="I115" s="11">
        <v>1.2</v>
      </c>
      <c r="J115" s="11">
        <v>20</v>
      </c>
      <c r="K115" s="11"/>
      <c r="L115" s="11">
        <v>125.6</v>
      </c>
      <c r="M115" s="11">
        <v>90</v>
      </c>
      <c r="N115" s="11">
        <v>14</v>
      </c>
      <c r="O115" s="11">
        <v>1E-3</v>
      </c>
    </row>
    <row r="116" spans="1:15" ht="15" customHeight="1" thickBot="1" x14ac:dyDescent="0.3">
      <c r="A116" s="4" t="s">
        <v>21</v>
      </c>
      <c r="B116" s="24" t="s">
        <v>22</v>
      </c>
      <c r="C116" s="1">
        <v>30</v>
      </c>
      <c r="D116" s="11">
        <v>2.25</v>
      </c>
      <c r="E116" s="11" t="s">
        <v>47</v>
      </c>
      <c r="F116" s="11">
        <v>15.51</v>
      </c>
      <c r="G116" s="11">
        <v>85.8</v>
      </c>
      <c r="H116" s="11">
        <v>0.3</v>
      </c>
      <c r="I116" s="11"/>
      <c r="J116" s="11"/>
      <c r="K116" s="11">
        <v>0.39</v>
      </c>
      <c r="L116" s="11">
        <v>6.9</v>
      </c>
      <c r="M116" s="11">
        <v>26.1</v>
      </c>
      <c r="N116" s="11">
        <v>9.9</v>
      </c>
      <c r="O116" s="11">
        <v>0.33</v>
      </c>
    </row>
    <row r="117" spans="1:15" ht="15" customHeight="1" thickBot="1" x14ac:dyDescent="0.3">
      <c r="A117" s="4" t="s">
        <v>21</v>
      </c>
      <c r="B117" s="26" t="s">
        <v>48</v>
      </c>
      <c r="C117" s="1">
        <v>40</v>
      </c>
      <c r="D117" s="11">
        <v>2.2400000000000002</v>
      </c>
      <c r="E117" s="11">
        <v>2</v>
      </c>
      <c r="F117" s="11">
        <v>30.52</v>
      </c>
      <c r="G117" s="11">
        <v>144.80000000000001</v>
      </c>
      <c r="H117" s="11">
        <v>2.12</v>
      </c>
      <c r="I117" s="11"/>
      <c r="J117" s="11"/>
      <c r="K117" s="11">
        <v>6.4</v>
      </c>
      <c r="L117" s="11">
        <v>0.44</v>
      </c>
      <c r="M117" s="11">
        <v>2.52</v>
      </c>
      <c r="N117" s="11">
        <v>9.1999999999999993</v>
      </c>
      <c r="O117" s="11">
        <v>1.76</v>
      </c>
    </row>
    <row r="118" spans="1:15" ht="15" customHeight="1" thickBot="1" x14ac:dyDescent="0.3">
      <c r="A118" s="4">
        <v>338</v>
      </c>
      <c r="B118" s="26" t="s">
        <v>38</v>
      </c>
      <c r="C118" s="1">
        <v>100</v>
      </c>
      <c r="D118" s="11">
        <v>0.4</v>
      </c>
      <c r="E118" s="11">
        <v>0.4</v>
      </c>
      <c r="F118" s="11">
        <v>9.8000000000000007</v>
      </c>
      <c r="G118" s="11">
        <v>47</v>
      </c>
      <c r="H118" s="11">
        <v>0.03</v>
      </c>
      <c r="I118" s="11">
        <v>10</v>
      </c>
      <c r="J118" s="11"/>
      <c r="K118" s="11">
        <v>0.2</v>
      </c>
      <c r="L118" s="11">
        <v>16</v>
      </c>
      <c r="M118" s="11">
        <v>11</v>
      </c>
      <c r="N118" s="11">
        <v>9</v>
      </c>
      <c r="O118" s="11">
        <v>2.2000000000000002</v>
      </c>
    </row>
    <row r="119" spans="1:15" ht="15" customHeight="1" thickBot="1" x14ac:dyDescent="0.3">
      <c r="A119" s="4"/>
      <c r="B119" s="26" t="s">
        <v>40</v>
      </c>
      <c r="C119" s="1">
        <v>1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 customHeight="1" x14ac:dyDescent="0.25">
      <c r="A120" s="33" t="s">
        <v>24</v>
      </c>
      <c r="B120" s="34"/>
      <c r="C120" s="31">
        <v>540</v>
      </c>
      <c r="D120" s="31">
        <f>SUM(D114:D119)</f>
        <v>18.049999999999997</v>
      </c>
      <c r="E120" s="31">
        <f>SUM(E114:E118)</f>
        <v>17.149999999999999</v>
      </c>
      <c r="F120" s="31">
        <f>SUM(F114:F119)</f>
        <v>97.23</v>
      </c>
      <c r="G120" s="31">
        <f>SUM(G114:G118)</f>
        <v>634.80000000000007</v>
      </c>
      <c r="H120" s="31">
        <f>SUM(H114:H118)</f>
        <v>2.5109999999999997</v>
      </c>
      <c r="I120" s="31">
        <f>SUM(I114:I118)</f>
        <v>11.37</v>
      </c>
      <c r="J120" s="31">
        <f>SUM(J114:J118)</f>
        <v>106.4</v>
      </c>
      <c r="K120" s="31">
        <f>K118+K117+K116+K114</f>
        <v>7.79</v>
      </c>
      <c r="L120" s="31">
        <f>SUM(L114:L119)</f>
        <v>370.34</v>
      </c>
      <c r="M120" s="31">
        <f>SUM(M114:M118)</f>
        <v>281.21999999999997</v>
      </c>
      <c r="N120" s="31">
        <f>SUM(N114:N119)</f>
        <v>57.34</v>
      </c>
      <c r="O120" s="31">
        <f>SUM(O114:O119)</f>
        <v>5.1910000000000007</v>
      </c>
    </row>
    <row r="121" spans="1:15" ht="15" customHeight="1" thickBot="1" x14ac:dyDescent="0.3">
      <c r="A121" s="35"/>
      <c r="B121" s="36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5" customHeight="1" x14ac:dyDescent="0.25">
      <c r="A122" s="14"/>
      <c r="B122" s="27"/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15" customHeight="1" x14ac:dyDescent="0.25">
      <c r="A123" s="7" t="s">
        <v>33</v>
      </c>
      <c r="B123" s="23" t="s">
        <v>30</v>
      </c>
    </row>
    <row r="124" spans="1:15" ht="15" customHeight="1" x14ac:dyDescent="0.25">
      <c r="A124" s="7"/>
      <c r="B124" s="23"/>
    </row>
    <row r="125" spans="1:15" ht="15" customHeight="1" thickBot="1" x14ac:dyDescent="0.3"/>
    <row r="126" spans="1:15" ht="15" customHeight="1" thickBot="1" x14ac:dyDescent="0.3">
      <c r="A126" s="39" t="s">
        <v>1</v>
      </c>
      <c r="B126" s="41" t="s">
        <v>2</v>
      </c>
      <c r="C126" s="39" t="s">
        <v>3</v>
      </c>
      <c r="D126" s="53" t="s">
        <v>4</v>
      </c>
      <c r="E126" s="46"/>
      <c r="F126" s="47"/>
      <c r="G126" s="43" t="s">
        <v>5</v>
      </c>
      <c r="H126" s="53" t="s">
        <v>6</v>
      </c>
      <c r="I126" s="46"/>
      <c r="J126" s="46"/>
      <c r="K126" s="47"/>
      <c r="L126" s="45" t="s">
        <v>7</v>
      </c>
      <c r="M126" s="46"/>
      <c r="N126" s="46"/>
      <c r="O126" s="47"/>
    </row>
    <row r="127" spans="1:15" ht="15" customHeight="1" thickBot="1" x14ac:dyDescent="0.3">
      <c r="A127" s="40"/>
      <c r="B127" s="42"/>
      <c r="C127" s="40"/>
      <c r="D127" s="10" t="s">
        <v>8</v>
      </c>
      <c r="E127" s="10" t="s">
        <v>9</v>
      </c>
      <c r="F127" s="10" t="s">
        <v>10</v>
      </c>
      <c r="G127" s="44"/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10" t="s">
        <v>18</v>
      </c>
    </row>
    <row r="128" spans="1:15" ht="15" customHeight="1" thickBot="1" x14ac:dyDescent="0.3">
      <c r="A128" s="4">
        <v>294</v>
      </c>
      <c r="B128" s="24" t="s">
        <v>62</v>
      </c>
      <c r="C128" s="1">
        <v>90</v>
      </c>
      <c r="D128" s="11">
        <v>15.69</v>
      </c>
      <c r="E128" s="11">
        <v>15.08</v>
      </c>
      <c r="F128" s="11">
        <v>14.65</v>
      </c>
      <c r="G128" s="11">
        <v>257.39999999999998</v>
      </c>
      <c r="H128" s="11">
        <v>0.04</v>
      </c>
      <c r="I128" s="11">
        <v>3.87</v>
      </c>
      <c r="J128" s="11">
        <v>32.869999999999997</v>
      </c>
      <c r="K128" s="11"/>
      <c r="L128" s="11">
        <v>53.73</v>
      </c>
      <c r="M128" s="12">
        <v>72</v>
      </c>
      <c r="N128" s="11">
        <v>19.98</v>
      </c>
      <c r="O128" s="11">
        <v>3.24</v>
      </c>
    </row>
    <row r="129" spans="1:15" ht="15" customHeight="1" thickBot="1" x14ac:dyDescent="0.3">
      <c r="A129" s="4">
        <v>302</v>
      </c>
      <c r="B129" s="24" t="s">
        <v>29</v>
      </c>
      <c r="C129" s="1">
        <v>180</v>
      </c>
      <c r="D129" s="11">
        <v>10.26</v>
      </c>
      <c r="E129" s="11">
        <v>7.2</v>
      </c>
      <c r="F129" s="11">
        <v>46.26</v>
      </c>
      <c r="G129" s="11">
        <v>292.5</v>
      </c>
      <c r="H129" s="11">
        <v>4.8600000000000003</v>
      </c>
      <c r="I129" s="11">
        <v>5.58</v>
      </c>
      <c r="J129" s="11"/>
      <c r="K129" s="11"/>
      <c r="L129" s="11">
        <v>17.64</v>
      </c>
      <c r="M129" s="11">
        <v>244.62</v>
      </c>
      <c r="N129" s="11">
        <v>162.9</v>
      </c>
      <c r="O129" s="11">
        <v>5.4</v>
      </c>
    </row>
    <row r="130" spans="1:15" ht="15" customHeight="1" thickBot="1" x14ac:dyDescent="0.3">
      <c r="A130" s="4">
        <v>377</v>
      </c>
      <c r="B130" s="24" t="s">
        <v>20</v>
      </c>
      <c r="C130" s="1">
        <v>200</v>
      </c>
      <c r="D130" s="11">
        <v>0.13</v>
      </c>
      <c r="E130" s="11">
        <v>0.02</v>
      </c>
      <c r="F130" s="11">
        <v>15.2</v>
      </c>
      <c r="G130" s="11">
        <v>62</v>
      </c>
      <c r="H130" s="11"/>
      <c r="I130" s="11">
        <v>2.83</v>
      </c>
      <c r="J130" s="11"/>
      <c r="K130" s="11"/>
      <c r="L130" s="11">
        <v>14.2</v>
      </c>
      <c r="M130" s="11">
        <v>0.03</v>
      </c>
      <c r="N130" s="11">
        <v>2.4</v>
      </c>
      <c r="O130" s="11">
        <v>0.36</v>
      </c>
    </row>
    <row r="131" spans="1:15" ht="15" customHeight="1" thickBot="1" x14ac:dyDescent="0.3">
      <c r="A131" s="4" t="s">
        <v>21</v>
      </c>
      <c r="B131" s="26" t="s">
        <v>22</v>
      </c>
      <c r="C131" s="1">
        <v>30</v>
      </c>
      <c r="D131" s="11">
        <v>2.25</v>
      </c>
      <c r="E131" s="11">
        <v>0.84</v>
      </c>
      <c r="F131" s="11">
        <v>15.51</v>
      </c>
      <c r="G131" s="11">
        <v>85.8</v>
      </c>
      <c r="H131" s="11">
        <v>0.3</v>
      </c>
      <c r="I131" s="11"/>
      <c r="J131" s="11" t="s">
        <v>52</v>
      </c>
      <c r="K131" s="11">
        <v>0.39</v>
      </c>
      <c r="L131" s="11">
        <v>6.9</v>
      </c>
      <c r="M131" s="11">
        <v>26.1</v>
      </c>
      <c r="N131" s="11">
        <v>9.9</v>
      </c>
      <c r="O131" s="11">
        <v>0.33</v>
      </c>
    </row>
    <row r="132" spans="1:15" ht="15" customHeight="1" thickBot="1" x14ac:dyDescent="0.3">
      <c r="A132" s="4"/>
      <c r="B132" s="26" t="s">
        <v>40</v>
      </c>
      <c r="C132" s="1">
        <v>1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 customHeight="1" x14ac:dyDescent="0.25">
      <c r="A133" s="33" t="s">
        <v>24</v>
      </c>
      <c r="B133" s="34"/>
      <c r="C133" s="37">
        <v>500</v>
      </c>
      <c r="D133" s="31">
        <f>SUM(D128:D131)</f>
        <v>28.33</v>
      </c>
      <c r="E133" s="31">
        <f>SUM(E128:E131)</f>
        <v>23.14</v>
      </c>
      <c r="F133" s="31">
        <f>SUM(F128:F132)</f>
        <v>91.62</v>
      </c>
      <c r="G133" s="31">
        <f>SUM(G128:G132)</f>
        <v>697.69999999999993</v>
      </c>
      <c r="H133" s="31">
        <f>SUM(H128:H131)</f>
        <v>5.2</v>
      </c>
      <c r="I133" s="31">
        <f>SUM(I128:I131)</f>
        <v>12.28</v>
      </c>
      <c r="J133" s="31">
        <v>32.869999999999997</v>
      </c>
      <c r="K133" s="31">
        <v>0.39</v>
      </c>
      <c r="L133" s="31">
        <f>SUM(L128:L131)</f>
        <v>92.470000000000013</v>
      </c>
      <c r="M133" s="31">
        <f>SUM(M128:M131)</f>
        <v>342.75</v>
      </c>
      <c r="N133" s="31">
        <f>SUM(N128:N131)</f>
        <v>195.18</v>
      </c>
      <c r="O133" s="31">
        <f>SUM(O128:O132)</f>
        <v>9.33</v>
      </c>
    </row>
    <row r="134" spans="1:15" ht="15" customHeight="1" thickBot="1" x14ac:dyDescent="0.3">
      <c r="A134" s="35"/>
      <c r="B134" s="36"/>
      <c r="C134" s="38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6" spans="1:15" ht="15" customHeight="1" x14ac:dyDescent="0.25">
      <c r="A136" s="7" t="s">
        <v>33</v>
      </c>
      <c r="B136" s="23" t="s">
        <v>32</v>
      </c>
    </row>
    <row r="137" spans="1:15" ht="15" customHeight="1" x14ac:dyDescent="0.25">
      <c r="A137" s="7"/>
      <c r="B137" s="23"/>
    </row>
    <row r="138" spans="1:15" ht="15" customHeight="1" thickBot="1" x14ac:dyDescent="0.3"/>
    <row r="139" spans="1:15" ht="15" customHeight="1" thickBot="1" x14ac:dyDescent="0.3">
      <c r="A139" s="39" t="s">
        <v>1</v>
      </c>
      <c r="B139" s="41" t="s">
        <v>2</v>
      </c>
      <c r="C139" s="39" t="s">
        <v>3</v>
      </c>
      <c r="D139" s="53" t="s">
        <v>4</v>
      </c>
      <c r="E139" s="46"/>
      <c r="F139" s="47"/>
      <c r="G139" s="43" t="s">
        <v>5</v>
      </c>
      <c r="H139" s="53" t="s">
        <v>6</v>
      </c>
      <c r="I139" s="46"/>
      <c r="J139" s="46"/>
      <c r="K139" s="47"/>
      <c r="L139" s="45" t="s">
        <v>7</v>
      </c>
      <c r="M139" s="46"/>
      <c r="N139" s="46"/>
      <c r="O139" s="47"/>
    </row>
    <row r="140" spans="1:15" ht="15" customHeight="1" thickBot="1" x14ac:dyDescent="0.3">
      <c r="A140" s="40"/>
      <c r="B140" s="42"/>
      <c r="C140" s="40"/>
      <c r="D140" s="10" t="s">
        <v>8</v>
      </c>
      <c r="E140" s="10" t="s">
        <v>9</v>
      </c>
      <c r="F140" s="10" t="s">
        <v>10</v>
      </c>
      <c r="G140" s="44"/>
      <c r="H140" s="10" t="s">
        <v>11</v>
      </c>
      <c r="I140" s="10" t="s">
        <v>12</v>
      </c>
      <c r="J140" s="10" t="s">
        <v>13</v>
      </c>
      <c r="K140" s="10" t="s">
        <v>14</v>
      </c>
      <c r="L140" s="10" t="s">
        <v>15</v>
      </c>
      <c r="M140" s="10" t="s">
        <v>16</v>
      </c>
      <c r="N140" s="10" t="s">
        <v>17</v>
      </c>
      <c r="O140" s="10" t="s">
        <v>18</v>
      </c>
    </row>
    <row r="141" spans="1:15" ht="15" customHeight="1" thickBot="1" x14ac:dyDescent="0.3">
      <c r="A141" s="4">
        <v>210</v>
      </c>
      <c r="B141" s="24" t="s">
        <v>41</v>
      </c>
      <c r="C141" s="1">
        <v>180</v>
      </c>
      <c r="D141" s="11">
        <v>18.399999999999999</v>
      </c>
      <c r="E141" s="11">
        <v>9.8000000000000007</v>
      </c>
      <c r="F141" s="11">
        <v>3.5</v>
      </c>
      <c r="G141" s="11">
        <v>386.2</v>
      </c>
      <c r="H141" s="11">
        <v>0.1</v>
      </c>
      <c r="I141" s="11">
        <v>0.2</v>
      </c>
      <c r="J141" s="11">
        <v>34</v>
      </c>
      <c r="K141" s="11">
        <v>0.5</v>
      </c>
      <c r="L141" s="11">
        <v>99.1</v>
      </c>
      <c r="M141" s="12">
        <v>195.9</v>
      </c>
      <c r="N141" s="11">
        <v>14.4</v>
      </c>
      <c r="O141" s="11">
        <v>1.9</v>
      </c>
    </row>
    <row r="142" spans="1:15" ht="15" customHeight="1" thickBot="1" x14ac:dyDescent="0.3">
      <c r="A142" s="4"/>
      <c r="B142" s="24" t="s">
        <v>42</v>
      </c>
      <c r="C142" s="1">
        <v>25</v>
      </c>
      <c r="D142" s="11">
        <v>0.9</v>
      </c>
      <c r="E142" s="11">
        <v>2.5000000000000001E-2</v>
      </c>
      <c r="F142" s="11">
        <v>1.82</v>
      </c>
      <c r="G142" s="11">
        <v>14.5</v>
      </c>
      <c r="H142" s="11">
        <v>1.27</v>
      </c>
      <c r="I142" s="11">
        <v>2.17</v>
      </c>
      <c r="J142" s="11">
        <v>2.1</v>
      </c>
      <c r="K142" s="11">
        <v>2.5000000000000001E-2</v>
      </c>
      <c r="L142" s="11">
        <v>0.5</v>
      </c>
      <c r="M142" s="11">
        <v>1.97</v>
      </c>
      <c r="N142" s="11">
        <v>1.2</v>
      </c>
      <c r="O142" s="11">
        <v>1.8</v>
      </c>
    </row>
    <row r="143" spans="1:15" ht="15" customHeight="1" thickBot="1" x14ac:dyDescent="0.3">
      <c r="A143" s="4">
        <v>382</v>
      </c>
      <c r="B143" s="24" t="s">
        <v>31</v>
      </c>
      <c r="C143" s="1">
        <v>200</v>
      </c>
      <c r="D143" s="11">
        <v>6.1</v>
      </c>
      <c r="E143" s="11">
        <v>6</v>
      </c>
      <c r="F143" s="11">
        <v>28.4</v>
      </c>
      <c r="G143" s="11">
        <v>118.6</v>
      </c>
      <c r="H143" s="11">
        <v>0.05</v>
      </c>
      <c r="I143" s="11">
        <v>1.2</v>
      </c>
      <c r="J143" s="11">
        <v>21.96</v>
      </c>
      <c r="K143" s="11"/>
      <c r="L143" s="11">
        <v>119.9</v>
      </c>
      <c r="M143" s="11">
        <v>112.2</v>
      </c>
      <c r="N143" s="11">
        <v>23</v>
      </c>
      <c r="O143" s="11">
        <v>1.8</v>
      </c>
    </row>
    <row r="144" spans="1:15" ht="15" customHeight="1" thickBot="1" x14ac:dyDescent="0.3">
      <c r="A144" s="4" t="s">
        <v>21</v>
      </c>
      <c r="B144" s="26" t="s">
        <v>22</v>
      </c>
      <c r="C144" s="1">
        <v>30</v>
      </c>
      <c r="D144" s="11">
        <v>2.25</v>
      </c>
      <c r="E144" s="11">
        <v>0.84</v>
      </c>
      <c r="F144" s="11">
        <v>15.51</v>
      </c>
      <c r="G144" s="11">
        <v>85.8</v>
      </c>
      <c r="H144" s="11">
        <v>0.3</v>
      </c>
      <c r="I144" s="11"/>
      <c r="J144" s="11"/>
      <c r="K144" s="11">
        <v>0.39</v>
      </c>
      <c r="L144" s="11">
        <v>6.9</v>
      </c>
      <c r="M144" s="11">
        <v>26.1</v>
      </c>
      <c r="N144" s="11">
        <v>9.9</v>
      </c>
      <c r="O144" s="11">
        <v>0.33</v>
      </c>
    </row>
    <row r="145" spans="1:15" ht="15" customHeight="1" thickBot="1" x14ac:dyDescent="0.3">
      <c r="A145" s="4">
        <v>338</v>
      </c>
      <c r="B145" s="26" t="s">
        <v>38</v>
      </c>
      <c r="C145" s="1">
        <v>100</v>
      </c>
      <c r="D145" s="11">
        <v>0.4</v>
      </c>
      <c r="E145" s="11">
        <v>0.4</v>
      </c>
      <c r="F145" s="11">
        <v>9.8000000000000007</v>
      </c>
      <c r="G145" s="11">
        <v>47</v>
      </c>
      <c r="H145" s="11">
        <v>0.03</v>
      </c>
      <c r="I145" s="11">
        <v>10</v>
      </c>
      <c r="J145" s="11"/>
      <c r="K145" s="11">
        <v>0.2</v>
      </c>
      <c r="L145" s="11">
        <v>16</v>
      </c>
      <c r="M145" s="11">
        <v>11</v>
      </c>
      <c r="N145" s="11">
        <v>9</v>
      </c>
      <c r="O145" s="11">
        <v>2.2000000000000002</v>
      </c>
    </row>
    <row r="146" spans="1:15" ht="15" customHeight="1" thickBot="1" x14ac:dyDescent="0.3">
      <c r="A146" s="4"/>
      <c r="B146" s="26" t="s">
        <v>40</v>
      </c>
      <c r="C146" s="1">
        <v>1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 customHeight="1" x14ac:dyDescent="0.25">
      <c r="A147" s="33" t="s">
        <v>24</v>
      </c>
      <c r="B147" s="34"/>
      <c r="C147" s="37">
        <v>535</v>
      </c>
      <c r="D147" s="31">
        <f>SUM(D141:D146)</f>
        <v>28.049999999999997</v>
      </c>
      <c r="E147" s="31">
        <v>40.270000000000003</v>
      </c>
      <c r="F147" s="31">
        <f>SUM(F141:F146)</f>
        <v>59.03</v>
      </c>
      <c r="G147" s="31">
        <f>SUM(G141:G146)</f>
        <v>652.09999999999991</v>
      </c>
      <c r="H147" s="31">
        <f>SUM(H141:H146)</f>
        <v>1.7500000000000002</v>
      </c>
      <c r="I147" s="31">
        <v>13.57</v>
      </c>
      <c r="J147" s="31">
        <f>SUM(J141:J146)</f>
        <v>58.06</v>
      </c>
      <c r="K147" s="31">
        <v>1.1200000000000001</v>
      </c>
      <c r="L147" s="31">
        <f>SUM(L141:L146)</f>
        <v>242.4</v>
      </c>
      <c r="M147" s="31">
        <f>SUM(M141:M146)</f>
        <v>347.17</v>
      </c>
      <c r="N147" s="31">
        <f>SUM(N141:N146)</f>
        <v>57.5</v>
      </c>
      <c r="O147" s="31">
        <f>SUM(O141:O146)</f>
        <v>8.0300000000000011</v>
      </c>
    </row>
    <row r="148" spans="1:15" ht="15" customHeight="1" thickBot="1" x14ac:dyDescent="0.3">
      <c r="A148" s="35"/>
      <c r="B148" s="36"/>
      <c r="C148" s="38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</sheetData>
  <mergeCells count="217">
    <mergeCell ref="C133:C134"/>
    <mergeCell ref="M133:M134"/>
    <mergeCell ref="N133:N134"/>
    <mergeCell ref="O133:O134"/>
    <mergeCell ref="A100:A101"/>
    <mergeCell ref="B100:B101"/>
    <mergeCell ref="D105:O105"/>
    <mergeCell ref="E49:E50"/>
    <mergeCell ref="F49:F50"/>
    <mergeCell ref="G49:G50"/>
    <mergeCell ref="H49:H50"/>
    <mergeCell ref="I49:I50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H69:K69"/>
    <mergeCell ref="L69:O69"/>
    <mergeCell ref="D55:F55"/>
    <mergeCell ref="G69:G70"/>
    <mergeCell ref="A1:M1"/>
    <mergeCell ref="A3:M3"/>
    <mergeCell ref="A4:M4"/>
    <mergeCell ref="A2:M2"/>
    <mergeCell ref="B139:B140"/>
    <mergeCell ref="D139:F139"/>
    <mergeCell ref="H139:K139"/>
    <mergeCell ref="L139:O139"/>
    <mergeCell ref="C139:C140"/>
    <mergeCell ref="G139:G140"/>
    <mergeCell ref="A139:A140"/>
    <mergeCell ref="L126:O126"/>
    <mergeCell ref="D126:F126"/>
    <mergeCell ref="H126:K126"/>
    <mergeCell ref="D112:F112"/>
    <mergeCell ref="H112:K112"/>
    <mergeCell ref="A33:B34"/>
    <mergeCell ref="C33:C34"/>
    <mergeCell ref="D33:D34"/>
    <mergeCell ref="E33:E34"/>
    <mergeCell ref="N49:N50"/>
    <mergeCell ref="O49:O50"/>
    <mergeCell ref="A133:B134"/>
    <mergeCell ref="H98:K98"/>
    <mergeCell ref="L98:O98"/>
    <mergeCell ref="D84:F84"/>
    <mergeCell ref="H84:K84"/>
    <mergeCell ref="L84:O84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H24:K24"/>
    <mergeCell ref="L24:O24"/>
    <mergeCell ref="G24:G25"/>
    <mergeCell ref="J33:J34"/>
    <mergeCell ref="K33:K34"/>
    <mergeCell ref="L33:L34"/>
    <mergeCell ref="M33:M34"/>
    <mergeCell ref="N33:N34"/>
    <mergeCell ref="O33:O34"/>
    <mergeCell ref="H40:K40"/>
    <mergeCell ref="L40:O40"/>
    <mergeCell ref="F33:F34"/>
    <mergeCell ref="G33:G34"/>
    <mergeCell ref="H33:H34"/>
    <mergeCell ref="I33:I34"/>
    <mergeCell ref="G63:G64"/>
    <mergeCell ref="L55:O55"/>
    <mergeCell ref="H63:H64"/>
    <mergeCell ref="J49:J50"/>
    <mergeCell ref="K49:K50"/>
    <mergeCell ref="L49:L50"/>
    <mergeCell ref="M49:M50"/>
    <mergeCell ref="I63:I64"/>
    <mergeCell ref="J63:J64"/>
    <mergeCell ref="K63:K64"/>
    <mergeCell ref="L63:L64"/>
    <mergeCell ref="M63:M64"/>
    <mergeCell ref="N63:N64"/>
    <mergeCell ref="O63:O64"/>
    <mergeCell ref="H55:K55"/>
    <mergeCell ref="A24:A25"/>
    <mergeCell ref="B24:B25"/>
    <mergeCell ref="C24:C25"/>
    <mergeCell ref="A9:A10"/>
    <mergeCell ref="B9:B10"/>
    <mergeCell ref="C9:C10"/>
    <mergeCell ref="D9:F9"/>
    <mergeCell ref="G9:G10"/>
    <mergeCell ref="A18:B19"/>
    <mergeCell ref="C18:C19"/>
    <mergeCell ref="D18:D19"/>
    <mergeCell ref="E18:E19"/>
    <mergeCell ref="F18:F19"/>
    <mergeCell ref="G18:G19"/>
    <mergeCell ref="D24:F24"/>
    <mergeCell ref="H9:K9"/>
    <mergeCell ref="L9:O9"/>
    <mergeCell ref="H18:H19"/>
    <mergeCell ref="I18:I19"/>
    <mergeCell ref="J18:J19"/>
    <mergeCell ref="K18:K19"/>
    <mergeCell ref="L18:L19"/>
    <mergeCell ref="M18:M19"/>
    <mergeCell ref="N18:N19"/>
    <mergeCell ref="O18:O19"/>
    <mergeCell ref="A40:A41"/>
    <mergeCell ref="B40:B41"/>
    <mergeCell ref="C40:C41"/>
    <mergeCell ref="D40:F40"/>
    <mergeCell ref="G40:G41"/>
    <mergeCell ref="A49:B50"/>
    <mergeCell ref="C49:C50"/>
    <mergeCell ref="D49:D50"/>
    <mergeCell ref="A55:A56"/>
    <mergeCell ref="B55:B56"/>
    <mergeCell ref="C55:C56"/>
    <mergeCell ref="G55:G56"/>
    <mergeCell ref="D69:F69"/>
    <mergeCell ref="A92:B93"/>
    <mergeCell ref="C92:C93"/>
    <mergeCell ref="D92:D93"/>
    <mergeCell ref="E92:E93"/>
    <mergeCell ref="F92:F93"/>
    <mergeCell ref="A63:B64"/>
    <mergeCell ref="C63:C64"/>
    <mergeCell ref="D63:D64"/>
    <mergeCell ref="E63:E64"/>
    <mergeCell ref="F63:F64"/>
    <mergeCell ref="A69:A70"/>
    <mergeCell ref="B69:B70"/>
    <mergeCell ref="C69:C70"/>
    <mergeCell ref="M78:M79"/>
    <mergeCell ref="N78:N79"/>
    <mergeCell ref="O78:O79"/>
    <mergeCell ref="A84:A85"/>
    <mergeCell ref="B84:B85"/>
    <mergeCell ref="C84:C85"/>
    <mergeCell ref="G84:G85"/>
    <mergeCell ref="H78:H79"/>
    <mergeCell ref="I78:I79"/>
    <mergeCell ref="J78:J79"/>
    <mergeCell ref="K78:K79"/>
    <mergeCell ref="L78:L79"/>
    <mergeCell ref="A78:B79"/>
    <mergeCell ref="C78:C79"/>
    <mergeCell ref="D78:D79"/>
    <mergeCell ref="E78:E79"/>
    <mergeCell ref="F78:F79"/>
    <mergeCell ref="G78:G79"/>
    <mergeCell ref="A98:A99"/>
    <mergeCell ref="B98:B99"/>
    <mergeCell ref="C98:C99"/>
    <mergeCell ref="G98:G99"/>
    <mergeCell ref="A106:B107"/>
    <mergeCell ref="C106:C107"/>
    <mergeCell ref="D106:D107"/>
    <mergeCell ref="E106:E107"/>
    <mergeCell ref="F106:F107"/>
    <mergeCell ref="G106:G107"/>
    <mergeCell ref="D98:F98"/>
    <mergeCell ref="M106:M107"/>
    <mergeCell ref="N106:N107"/>
    <mergeCell ref="O106:O107"/>
    <mergeCell ref="A112:A113"/>
    <mergeCell ref="B112:B113"/>
    <mergeCell ref="C112:C113"/>
    <mergeCell ref="G112:G113"/>
    <mergeCell ref="H106:H107"/>
    <mergeCell ref="I106:I107"/>
    <mergeCell ref="J106:J107"/>
    <mergeCell ref="K106:K107"/>
    <mergeCell ref="L106:L107"/>
    <mergeCell ref="L112:O112"/>
    <mergeCell ref="K120:K121"/>
    <mergeCell ref="L120:L121"/>
    <mergeCell ref="M120:M121"/>
    <mergeCell ref="N120:N121"/>
    <mergeCell ref="O120:O121"/>
    <mergeCell ref="A126:A127"/>
    <mergeCell ref="B126:B127"/>
    <mergeCell ref="C126:C127"/>
    <mergeCell ref="G126:G127"/>
    <mergeCell ref="A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47:K148"/>
    <mergeCell ref="L147:L148"/>
    <mergeCell ref="M147:M148"/>
    <mergeCell ref="N147:N148"/>
    <mergeCell ref="O147:O148"/>
    <mergeCell ref="A147:B148"/>
    <mergeCell ref="C147:C148"/>
    <mergeCell ref="D147:D148"/>
    <mergeCell ref="E147:E148"/>
    <mergeCell ref="F147:F148"/>
    <mergeCell ref="G147:G148"/>
    <mergeCell ref="H147:H148"/>
    <mergeCell ref="I147:I148"/>
    <mergeCell ref="J147:J14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2023-02-21T07:18:06Z</dcterms:modified>
</cp:coreProperties>
</file>